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mater_research\PG01. Strategic Development\Funding\Mater Research Internal Funding\Betty McGrath\2025\Documents &amp; Guidelines\New one scheme\Final approved\"/>
    </mc:Choice>
  </mc:AlternateContent>
  <xr:revisionPtr revIDLastSave="0" documentId="13_ncr:1_{7B404225-791D-496B-8755-F3E303B186DA}" xr6:coauthVersionLast="47" xr6:coauthVersionMax="47" xr10:uidLastSave="{00000000-0000-0000-0000-000000000000}"/>
  <bookViews>
    <workbookView xWindow="12180" yWindow="2355" windowWidth="38700" windowHeight="15285" xr2:uid="{00000000-000D-0000-FFFF-FFFF00000000}"/>
  </bookViews>
  <sheets>
    <sheet name="READ ME FIRST" sheetId="2" r:id="rId1"/>
    <sheet name="Equipment and Consumables" sheetId="1" r:id="rId2"/>
    <sheet name="Salary" sheetId="6" r:id="rId3"/>
    <sheet name="Example Salary" sheetId="7" r:id="rId4"/>
    <sheet name="YEAR and GRAND TOTALS"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7" l="1"/>
  <c r="C7" i="8" l="1"/>
  <c r="F93" i="1"/>
  <c r="F64" i="1"/>
  <c r="F63" i="1"/>
  <c r="F49" i="1"/>
  <c r="F19" i="1"/>
  <c r="C11" i="8"/>
  <c r="C8" i="8"/>
  <c r="K53" i="6"/>
  <c r="K76" i="6"/>
  <c r="K78" i="6" s="1"/>
  <c r="I33" i="6"/>
  <c r="I10" i="6"/>
  <c r="K75" i="6"/>
  <c r="J75" i="6"/>
  <c r="I75" i="6"/>
  <c r="K74" i="6"/>
  <c r="J74" i="6"/>
  <c r="I74" i="6"/>
  <c r="K73" i="6"/>
  <c r="J73" i="6"/>
  <c r="I73" i="6"/>
  <c r="K72" i="6"/>
  <c r="J72" i="6"/>
  <c r="I72" i="6"/>
  <c r="K71" i="6"/>
  <c r="J71" i="6"/>
  <c r="I71" i="6"/>
  <c r="K70" i="6"/>
  <c r="J70" i="6"/>
  <c r="I70" i="6"/>
  <c r="K69" i="6"/>
  <c r="J69" i="6"/>
  <c r="I69" i="6"/>
  <c r="K68" i="6"/>
  <c r="J68" i="6"/>
  <c r="I68" i="6"/>
  <c r="K67" i="6"/>
  <c r="J67" i="6"/>
  <c r="I67" i="6"/>
  <c r="K66" i="6"/>
  <c r="J66" i="6"/>
  <c r="I66" i="6"/>
  <c r="K65" i="6"/>
  <c r="J65" i="6"/>
  <c r="I65" i="6"/>
  <c r="K64" i="6"/>
  <c r="J64" i="6"/>
  <c r="I64" i="6"/>
  <c r="K63" i="6"/>
  <c r="J63" i="6"/>
  <c r="I63" i="6"/>
  <c r="K62" i="6"/>
  <c r="J62" i="6"/>
  <c r="I62" i="6"/>
  <c r="K61" i="6"/>
  <c r="J61" i="6"/>
  <c r="I61" i="6"/>
  <c r="K60" i="6"/>
  <c r="J60" i="6"/>
  <c r="I60" i="6"/>
  <c r="K59" i="6"/>
  <c r="J59" i="6"/>
  <c r="I59" i="6"/>
  <c r="K58" i="6"/>
  <c r="J58" i="6"/>
  <c r="I58" i="6"/>
  <c r="K57" i="6"/>
  <c r="J57" i="6"/>
  <c r="I57" i="6"/>
  <c r="K56" i="6"/>
  <c r="J56" i="6"/>
  <c r="I56" i="6"/>
  <c r="K52" i="6"/>
  <c r="J52" i="6"/>
  <c r="I52" i="6"/>
  <c r="K51" i="6"/>
  <c r="J51" i="6"/>
  <c r="I51" i="6"/>
  <c r="K50" i="6"/>
  <c r="J50" i="6"/>
  <c r="I50" i="6"/>
  <c r="K49" i="6"/>
  <c r="J49" i="6"/>
  <c r="I49" i="6"/>
  <c r="K48" i="6"/>
  <c r="J48" i="6"/>
  <c r="I48" i="6"/>
  <c r="K47" i="6"/>
  <c r="J47" i="6"/>
  <c r="I47" i="6"/>
  <c r="K46" i="6"/>
  <c r="J46" i="6"/>
  <c r="I46" i="6"/>
  <c r="K45" i="6"/>
  <c r="J45" i="6"/>
  <c r="I45" i="6"/>
  <c r="K44" i="6"/>
  <c r="J44" i="6"/>
  <c r="I44" i="6"/>
  <c r="K43" i="6"/>
  <c r="J43" i="6"/>
  <c r="I43" i="6"/>
  <c r="K42" i="6"/>
  <c r="J42" i="6"/>
  <c r="I42" i="6"/>
  <c r="K41" i="6"/>
  <c r="J41" i="6"/>
  <c r="I41" i="6"/>
  <c r="K40" i="6"/>
  <c r="J40" i="6"/>
  <c r="I40" i="6"/>
  <c r="K39" i="6"/>
  <c r="J39" i="6"/>
  <c r="I39" i="6"/>
  <c r="K38" i="6"/>
  <c r="J38" i="6"/>
  <c r="I38" i="6"/>
  <c r="K37" i="6"/>
  <c r="J37" i="6"/>
  <c r="I37" i="6"/>
  <c r="K36" i="6"/>
  <c r="J36" i="6"/>
  <c r="I36" i="6"/>
  <c r="K35" i="6"/>
  <c r="J35" i="6"/>
  <c r="I35" i="6"/>
  <c r="K34" i="6"/>
  <c r="J34" i="6"/>
  <c r="I34" i="6"/>
  <c r="K33" i="6"/>
  <c r="J33" i="6"/>
  <c r="F92" i="1"/>
  <c r="F91" i="1"/>
  <c r="F90" i="1"/>
  <c r="F89" i="1"/>
  <c r="F88" i="1"/>
  <c r="F87" i="1"/>
  <c r="F86" i="1"/>
  <c r="F85" i="1"/>
  <c r="F84" i="1"/>
  <c r="F83" i="1"/>
  <c r="F82" i="1"/>
  <c r="F81" i="1"/>
  <c r="F78" i="1"/>
  <c r="F77" i="1"/>
  <c r="F76" i="1"/>
  <c r="F75" i="1"/>
  <c r="F74" i="1"/>
  <c r="F73" i="1"/>
  <c r="F72" i="1"/>
  <c r="F71" i="1"/>
  <c r="F70" i="1"/>
  <c r="F69" i="1"/>
  <c r="F68" i="1"/>
  <c r="F67" i="1"/>
  <c r="F79" i="1" s="1"/>
  <c r="F94" i="1" s="1"/>
  <c r="C10" i="8" s="1"/>
  <c r="F62" i="1"/>
  <c r="F61" i="1"/>
  <c r="F60" i="1"/>
  <c r="F59" i="1"/>
  <c r="F58" i="1"/>
  <c r="F57" i="1"/>
  <c r="F56" i="1"/>
  <c r="F55" i="1"/>
  <c r="F54" i="1"/>
  <c r="F53" i="1"/>
  <c r="F52" i="1"/>
  <c r="F51" i="1"/>
  <c r="F48" i="1"/>
  <c r="F47" i="1"/>
  <c r="F46" i="1"/>
  <c r="F45" i="1"/>
  <c r="F44" i="1"/>
  <c r="F43" i="1"/>
  <c r="F42" i="1"/>
  <c r="F41" i="1"/>
  <c r="F40" i="1"/>
  <c r="F39" i="1"/>
  <c r="F38" i="1"/>
  <c r="F37" i="1"/>
  <c r="K28" i="7" l="1"/>
  <c r="J28" i="7"/>
  <c r="I28" i="7"/>
  <c r="K27" i="7"/>
  <c r="J27" i="7"/>
  <c r="I27" i="7"/>
  <c r="K26" i="7"/>
  <c r="J26" i="7"/>
  <c r="I26" i="7"/>
  <c r="K25" i="7"/>
  <c r="J25" i="7"/>
  <c r="I25" i="7"/>
  <c r="K24" i="7"/>
  <c r="J24" i="7"/>
  <c r="I24" i="7"/>
  <c r="K23" i="7"/>
  <c r="J23" i="7"/>
  <c r="I23" i="7"/>
  <c r="K22" i="7"/>
  <c r="J22" i="7"/>
  <c r="I22" i="7"/>
  <c r="K21" i="7"/>
  <c r="J21" i="7"/>
  <c r="I21" i="7"/>
  <c r="K20" i="7"/>
  <c r="J20" i="7"/>
  <c r="I20" i="7"/>
  <c r="K19" i="7"/>
  <c r="J19" i="7"/>
  <c r="I19" i="7"/>
  <c r="K18" i="7"/>
  <c r="J18" i="7"/>
  <c r="I18" i="7"/>
  <c r="K17" i="7"/>
  <c r="J17" i="7"/>
  <c r="I17" i="7"/>
  <c r="K16" i="7"/>
  <c r="J16" i="7"/>
  <c r="I16" i="7"/>
  <c r="K15" i="7"/>
  <c r="J15" i="7"/>
  <c r="I15" i="7"/>
  <c r="K14" i="7"/>
  <c r="J14" i="7"/>
  <c r="I14" i="7"/>
  <c r="K13" i="7"/>
  <c r="J13" i="7"/>
  <c r="I13" i="7"/>
  <c r="K12" i="7"/>
  <c r="J12" i="7"/>
  <c r="I12" i="7"/>
  <c r="K11" i="7"/>
  <c r="J11" i="7"/>
  <c r="I11" i="7"/>
  <c r="K10" i="7"/>
  <c r="J10" i="7"/>
  <c r="I10" i="7"/>
  <c r="K9" i="7"/>
  <c r="J9" i="7"/>
  <c r="C9" i="8" l="1"/>
  <c r="C12" i="8"/>
  <c r="K29" i="7"/>
  <c r="I11" i="6"/>
  <c r="J11" i="6"/>
  <c r="K11" i="6"/>
  <c r="I12" i="6"/>
  <c r="J12" i="6"/>
  <c r="K12" i="6"/>
  <c r="I13" i="6"/>
  <c r="J13" i="6"/>
  <c r="K13" i="6"/>
  <c r="I14" i="6"/>
  <c r="J14" i="6"/>
  <c r="K14" i="6"/>
  <c r="I15" i="6"/>
  <c r="J15" i="6"/>
  <c r="K15" i="6"/>
  <c r="I16" i="6"/>
  <c r="J16" i="6"/>
  <c r="K16" i="6"/>
  <c r="I17" i="6"/>
  <c r="J17" i="6"/>
  <c r="K17" i="6"/>
  <c r="I18" i="6"/>
  <c r="J18" i="6"/>
  <c r="K18" i="6"/>
  <c r="I19" i="6"/>
  <c r="J19" i="6"/>
  <c r="K19" i="6"/>
  <c r="I20" i="6"/>
  <c r="J20" i="6"/>
  <c r="K20" i="6"/>
  <c r="I21" i="6"/>
  <c r="J21" i="6"/>
  <c r="K21" i="6"/>
  <c r="I22" i="6"/>
  <c r="J22" i="6"/>
  <c r="K22" i="6"/>
  <c r="I23" i="6"/>
  <c r="J23" i="6"/>
  <c r="K23" i="6"/>
  <c r="I24" i="6"/>
  <c r="J24" i="6"/>
  <c r="K24" i="6"/>
  <c r="I25" i="6"/>
  <c r="J25" i="6"/>
  <c r="K25" i="6"/>
  <c r="I26" i="6"/>
  <c r="J26" i="6"/>
  <c r="K26" i="6"/>
  <c r="I27" i="6"/>
  <c r="J27" i="6"/>
  <c r="K27" i="6"/>
  <c r="I28" i="6"/>
  <c r="J28" i="6"/>
  <c r="K28" i="6"/>
  <c r="I29" i="6"/>
  <c r="J29" i="6"/>
  <c r="K29" i="6"/>
  <c r="J10" i="6"/>
  <c r="K10" i="6"/>
  <c r="K30" i="6" s="1"/>
  <c r="C5" i="8" s="1"/>
  <c r="C14" i="8" l="1"/>
  <c r="F22" i="1"/>
  <c r="F23" i="1"/>
  <c r="F24" i="1"/>
  <c r="F25" i="1"/>
  <c r="F26" i="1"/>
  <c r="F27" i="1"/>
  <c r="F28" i="1"/>
  <c r="F29" i="1"/>
  <c r="F30" i="1"/>
  <c r="F31" i="1"/>
  <c r="F32" i="1"/>
  <c r="F21" i="1"/>
  <c r="F33" i="1" s="1"/>
  <c r="F34" i="1" s="1"/>
  <c r="C4" i="8" s="1"/>
  <c r="C13" i="8" s="1"/>
  <c r="F8" i="1"/>
  <c r="F9" i="1"/>
  <c r="F10" i="1"/>
  <c r="F11" i="1"/>
  <c r="F12" i="1"/>
  <c r="F13" i="1"/>
  <c r="F14" i="1"/>
  <c r="F15" i="1"/>
  <c r="F16" i="1"/>
  <c r="F17" i="1"/>
  <c r="F18" i="1"/>
  <c r="F7" i="1"/>
  <c r="C6" i="8" l="1"/>
  <c r="C15" i="8"/>
</calcChain>
</file>

<file path=xl/sharedStrings.xml><?xml version="1.0" encoding="utf-8"?>
<sst xmlns="http://schemas.openxmlformats.org/spreadsheetml/2006/main" count="208" uniqueCount="90">
  <si>
    <t>Description</t>
  </si>
  <si>
    <t>Consumables</t>
  </si>
  <si>
    <t>Item 1</t>
  </si>
  <si>
    <t>Item 2</t>
  </si>
  <si>
    <t>Item 3</t>
  </si>
  <si>
    <t>Item 4</t>
  </si>
  <si>
    <t>Item 5</t>
  </si>
  <si>
    <t>Item 6</t>
  </si>
  <si>
    <t>Equipment</t>
  </si>
  <si>
    <t>Item 7</t>
  </si>
  <si>
    <t>Item 8</t>
  </si>
  <si>
    <t>Item 9</t>
  </si>
  <si>
    <t>Item 10</t>
  </si>
  <si>
    <t>Equipment 1</t>
  </si>
  <si>
    <t>Equipment 2</t>
  </si>
  <si>
    <t>Equipment 3</t>
  </si>
  <si>
    <t>Equipment 4</t>
  </si>
  <si>
    <t>Equipment 5</t>
  </si>
  <si>
    <t>Number of Units</t>
  </si>
  <si>
    <t>Equipment Sub-Total</t>
  </si>
  <si>
    <t>Consumables Sub-Total</t>
  </si>
  <si>
    <t>Applicant Name:</t>
  </si>
  <si>
    <t>Description, e.g. Research Nurse</t>
  </si>
  <si>
    <t>Unit Cost ($) excl. GST</t>
  </si>
  <si>
    <t>Person #</t>
  </si>
  <si>
    <t>Salary Total</t>
  </si>
  <si>
    <t>Equipment 6</t>
  </si>
  <si>
    <t>Equipment 7</t>
  </si>
  <si>
    <t>Equipment 8</t>
  </si>
  <si>
    <t>Equipment 9</t>
  </si>
  <si>
    <t>Equipment 10</t>
  </si>
  <si>
    <t>Equipment 11</t>
  </si>
  <si>
    <t>Equipment 12</t>
  </si>
  <si>
    <t>Total (excl. GST)</t>
  </si>
  <si>
    <t>Item 11</t>
  </si>
  <si>
    <t>Item 12</t>
  </si>
  <si>
    <t>Number of Weeks/year</t>
  </si>
  <si>
    <t>Base Hourly Rate ($)</t>
  </si>
  <si>
    <t>On-cost Rate (%)</t>
  </si>
  <si>
    <t>Salary</t>
  </si>
  <si>
    <t>1 day = 7.6 hours</t>
  </si>
  <si>
    <t>On-Costs</t>
  </si>
  <si>
    <t>Total</t>
  </si>
  <si>
    <t>Days/week</t>
  </si>
  <si>
    <t>Example Only</t>
  </si>
  <si>
    <t>Equipment Cost ($) excl. GST</t>
  </si>
  <si>
    <r>
      <t>Equipment and Consumables
1.</t>
    </r>
    <r>
      <rPr>
        <sz val="11"/>
        <color rgb="FF0E3178"/>
        <rFont val="Century Gothic"/>
        <family val="2"/>
      </rPr>
      <t xml:space="preserve"> Enter a description of minor equipment and consumables that you plan to purchase for the research project. 
</t>
    </r>
    <r>
      <rPr>
        <b/>
        <sz val="11"/>
        <color rgb="FF0E3178"/>
        <rFont val="Century Gothic"/>
        <family val="2"/>
      </rPr>
      <t>2.</t>
    </r>
    <r>
      <rPr>
        <sz val="11"/>
        <color rgb="FF0E3178"/>
        <rFont val="Century Gothic"/>
        <family val="2"/>
      </rPr>
      <t xml:space="preserve"> Enter the price the "Equipment Cost ($) excl. GST" column without GST.
</t>
    </r>
    <r>
      <rPr>
        <b/>
        <sz val="11"/>
        <color rgb="FF0E3178"/>
        <rFont val="Century Gothic"/>
        <family val="2"/>
      </rPr>
      <t>3.</t>
    </r>
    <r>
      <rPr>
        <sz val="11"/>
        <color rgb="FF0E3178"/>
        <rFont val="Century Gothic"/>
        <family val="2"/>
      </rPr>
      <t xml:space="preserve"> Enter the GST, in dollars ($), in the "GST ($)" column.
</t>
    </r>
    <r>
      <rPr>
        <b/>
        <sz val="11"/>
        <color rgb="FF0E3178"/>
        <rFont val="Century Gothic"/>
        <family val="2"/>
      </rPr>
      <t>4.</t>
    </r>
    <r>
      <rPr>
        <sz val="11"/>
        <color rgb="FF0E3178"/>
        <rFont val="Century Gothic"/>
        <family val="2"/>
      </rPr>
      <t xml:space="preserve"> Use the "Number of Units" column to enter the record the number of pieces of equipment you are going to buy, e.g. </t>
    </r>
    <r>
      <rPr>
        <b/>
        <sz val="11"/>
        <color rgb="FF0E3178"/>
        <rFont val="Century Gothic"/>
        <family val="2"/>
      </rPr>
      <t>1</t>
    </r>
    <r>
      <rPr>
        <sz val="11"/>
        <color rgb="FF0E3178"/>
        <rFont val="Century Gothic"/>
        <family val="2"/>
      </rPr>
      <t xml:space="preserve"> keyboard and </t>
    </r>
    <r>
      <rPr>
        <b/>
        <sz val="11"/>
        <color rgb="FF0E3178"/>
        <rFont val="Century Gothic"/>
        <family val="2"/>
      </rPr>
      <t>1</t>
    </r>
    <r>
      <rPr>
        <sz val="11"/>
        <color rgb="FF0E3178"/>
        <rFont val="Century Gothic"/>
        <family val="2"/>
      </rPr>
      <t xml:space="preserve"> laptop.</t>
    </r>
  </si>
  <si>
    <t>Appointment Level</t>
  </si>
  <si>
    <t>Instructions</t>
  </si>
  <si>
    <t>Annual Salary</t>
  </si>
  <si>
    <t>Mater Research - 2025 Betty McGrath Seeding Grant - Equipment and Consumables</t>
  </si>
  <si>
    <t>Mater HR sharepoint (for clinical wage rates): Enterprise Agreements and Modern Awards 
**on-cost rates to be confirmed by relevant Health finance business partner**</t>
  </si>
  <si>
    <t>Mater Research - 2025 Betty McGrath Seeding Grant - Salary</t>
  </si>
  <si>
    <t>Clinical salary rates - (https://materorgau.sharepoint.com/sites/HumanResources/SitePages/Enterprise-Agreements.aspx</t>
  </si>
  <si>
    <t>Mater Research salary rates (https://materorgau.sharepoint.com/sites/commsMaterResearch/SitePages/Grants-Engagement.aspx)</t>
  </si>
  <si>
    <t>Equipment and Consumables YEAR 1 TOTAL</t>
  </si>
  <si>
    <t>Equipment and Consumables YEAR 3 TOTAL</t>
  </si>
  <si>
    <t>Equipment and Consumables YEAR 2 TOTAL</t>
  </si>
  <si>
    <t>YEAR 1</t>
  </si>
  <si>
    <t>YEAR 2</t>
  </si>
  <si>
    <t>YEAR 3</t>
  </si>
  <si>
    <t>Salary ALL YEARS GRAND TOTAL</t>
  </si>
  <si>
    <t>Salary YEAR 3 Total</t>
  </si>
  <si>
    <t>Salary YEAR 2 Total</t>
  </si>
  <si>
    <t>Salary YEAR 1 Total</t>
  </si>
  <si>
    <t>Equipment and Consumables TOTAL</t>
  </si>
  <si>
    <t>Salaries TOTAL</t>
  </si>
  <si>
    <t>Equipment, Consumables &amp; Salary TOTAL</t>
  </si>
  <si>
    <t>Year 1</t>
  </si>
  <si>
    <t>Year 2</t>
  </si>
  <si>
    <t>Year 3</t>
  </si>
  <si>
    <t>All YEARS</t>
  </si>
  <si>
    <r>
      <t>Write the justification for your budget in the Betty McGrath scheme Application Form. Ensure your record your name on each budget sheet.
1.</t>
    </r>
    <r>
      <rPr>
        <sz val="11"/>
        <color rgb="FF0E3178"/>
        <rFont val="Century Gothic"/>
        <family val="2"/>
      </rPr>
      <t xml:space="preserve"> Use this workbook to show your budget calculations
</t>
    </r>
    <r>
      <rPr>
        <b/>
        <sz val="11"/>
        <color rgb="FF0E3178"/>
        <rFont val="Century Gothic"/>
        <family val="2"/>
      </rPr>
      <t>2.</t>
    </r>
    <r>
      <rPr>
        <sz val="11"/>
        <color rgb="FF0E3178"/>
        <rFont val="Century Gothic"/>
        <family val="2"/>
      </rPr>
      <t xml:space="preserve"> Use the light </t>
    </r>
    <r>
      <rPr>
        <b/>
        <u/>
        <sz val="11"/>
        <color theme="0" tint="-0.499984740745262"/>
        <rFont val="Century Gothic"/>
        <family val="2"/>
      </rPr>
      <t>grey</t>
    </r>
    <r>
      <rPr>
        <sz val="11"/>
        <color rgb="FF0E3178"/>
        <rFont val="Century Gothic"/>
        <family val="2"/>
      </rPr>
      <t xml:space="preserve"> cells to record your descriptions and your calculations.
</t>
    </r>
    <r>
      <rPr>
        <b/>
        <sz val="11"/>
        <color rgb="FF0E3178"/>
        <rFont val="Century Gothic"/>
        <family val="2"/>
      </rPr>
      <t>3.</t>
    </r>
    <r>
      <rPr>
        <sz val="11"/>
        <color rgb="FF0E3178"/>
        <rFont val="Century Gothic"/>
        <family val="2"/>
      </rPr>
      <t xml:space="preserve"> Do NOT modify the "Totals" columns. 
</t>
    </r>
    <r>
      <rPr>
        <b/>
        <sz val="11"/>
        <color rgb="FF0E3178"/>
        <rFont val="Century Gothic"/>
        <family val="2"/>
      </rPr>
      <t>4.</t>
    </r>
    <r>
      <rPr>
        <sz val="11"/>
        <color rgb="FF0E3178"/>
        <rFont val="Century Gothic"/>
        <family val="2"/>
      </rPr>
      <t xml:space="preserve"> Do NOT  enter information in the other cells in your budget sheets. These contains formulas. Do not enter inforamtion into the Year and Grand TOTALS worksheet as this is set to autofill.
</t>
    </r>
    <r>
      <rPr>
        <b/>
        <sz val="11"/>
        <color rgb="FF0E3178"/>
        <rFont val="Century Gothic"/>
        <family val="2"/>
      </rPr>
      <t>5.</t>
    </r>
    <r>
      <rPr>
        <sz val="11"/>
        <color rgb="FF0E3178"/>
        <rFont val="Century Gothic"/>
        <family val="2"/>
      </rPr>
      <t xml:space="preserve"> Transfer your Yearly and Grant </t>
    </r>
    <r>
      <rPr>
        <b/>
        <sz val="11"/>
        <color rgb="FF0E3178"/>
        <rFont val="Century Gothic"/>
        <family val="2"/>
      </rPr>
      <t>TOTAL</t>
    </r>
    <r>
      <rPr>
        <sz val="11"/>
        <color rgb="FF0E3178"/>
        <rFont val="Century Gothic"/>
        <family val="2"/>
      </rPr>
      <t xml:space="preserve">S to your Betty McGrath Application Form.
</t>
    </r>
    <r>
      <rPr>
        <b/>
        <sz val="11"/>
        <color rgb="FF0E3178"/>
        <rFont val="Century Gothic"/>
        <family val="2"/>
      </rPr>
      <t>6.</t>
    </r>
    <r>
      <rPr>
        <sz val="11"/>
        <color rgb="FF0E3178"/>
        <rFont val="Century Gothic"/>
        <family val="2"/>
      </rPr>
      <t xml:space="preserve"> Submit the Excel sheet with your Application Form with file name: 2025 BM Budget_SURNAME.</t>
    </r>
  </si>
  <si>
    <t>Mater Research - 2025 Betty McGrath Seeding Grant YEAR and GRAND TOTALS</t>
  </si>
  <si>
    <t>Equipment and Consumables GRAND TOTAL</t>
  </si>
  <si>
    <t>Salaries GRAND TOTAL</t>
  </si>
  <si>
    <t>Equipment, Consumables &amp; Salary GRAND TOTAL</t>
  </si>
  <si>
    <t>Research Assistant</t>
  </si>
  <si>
    <t>For Mater Research salaries, use the Mater Research salary for Grant budgeting spreadsheet on the Mater Research SharePoint . Oncosts 25%</t>
  </si>
  <si>
    <t>MRL 6.1</t>
  </si>
  <si>
    <t>Enrolled Nurse</t>
  </si>
  <si>
    <t>MH EN1</t>
  </si>
  <si>
    <t>Phlebotomist (Health Professional)</t>
  </si>
  <si>
    <t>MH HP3.1</t>
  </si>
  <si>
    <t>MH SMO3.1</t>
  </si>
  <si>
    <t>Grants may be used to support the following:
•	purchase of small research equipment/software (note that purchases &gt;$10,000 will require normal Mater capital expenditure approval and documentation)
•	project related consumables
•	statistical advice
•	research staff salaries or back-fill of medical, nursing, or allied health staff within Mater only
•	open-access article processing charges (publication fees)</t>
  </si>
  <si>
    <t>research staff salaries or back-fill of medical, nursing, or allied health staff within Mater only</t>
  </si>
  <si>
    <t>CIA SMO3.1</t>
  </si>
  <si>
    <r>
      <rPr>
        <b/>
        <sz val="11"/>
        <color rgb="FF0E3178"/>
        <rFont val="Century Gothic"/>
        <family val="2"/>
      </rPr>
      <t>Salary</t>
    </r>
    <r>
      <rPr>
        <sz val="11"/>
        <color rgb="FF0E3178"/>
        <rFont val="Century Gothic"/>
        <family val="2"/>
      </rPr>
      <t xml:space="preserve">
You may use the grant to provide a salary for  research staff contributing to the project, or back-fill of medical, nursing, or allied health staff within Mater only . Refer to the example salary worksheet for an example.
To complete the salary sheet:
</t>
    </r>
    <r>
      <rPr>
        <b/>
        <sz val="11"/>
        <color rgb="FF0E3178"/>
        <rFont val="Century Gothic"/>
        <family val="2"/>
      </rPr>
      <t>1.</t>
    </r>
    <r>
      <rPr>
        <sz val="11"/>
        <color rgb="FF0E3178"/>
        <rFont val="Century Gothic"/>
        <family val="2"/>
      </rPr>
      <t xml:space="preserve">	Mater Health clinical salary scales can be found at the Mater HR SharePoint (link below for clinical wage rates) and on-cost rates to be confirmed by relevant Health finance business partner. 
</t>
    </r>
    <r>
      <rPr>
        <b/>
        <sz val="11"/>
        <color rgb="FF0E3178"/>
        <rFont val="Century Gothic"/>
        <family val="2"/>
      </rPr>
      <t>2.</t>
    </r>
    <r>
      <rPr>
        <sz val="11"/>
        <color rgb="FF0E3178"/>
        <rFont val="Century Gothic"/>
        <family val="2"/>
      </rPr>
      <t xml:space="preserve">	Mater Research base salaries can be found in the ‘Mater Research Salary for Grant budgeting’ spreadsheet available on the Mater Research Grants and Engagement SharePoint (link below)  Oncosts rate is 25%. 
</t>
    </r>
    <r>
      <rPr>
        <b/>
        <sz val="11"/>
        <color rgb="FF0E3178"/>
        <rFont val="Century Gothic"/>
        <family val="2"/>
      </rPr>
      <t>3.</t>
    </r>
    <r>
      <rPr>
        <sz val="11"/>
        <color rgb="FF0E3178"/>
        <rFont val="Century Gothic"/>
        <family val="2"/>
      </rPr>
      <t xml:space="preserve">	Enter a number in the Person column for each person on the project, e.g. 1, 2 or 
</t>
    </r>
    <r>
      <rPr>
        <b/>
        <sz val="11"/>
        <color rgb="FF0E3178"/>
        <rFont val="Century Gothic"/>
        <family val="2"/>
      </rPr>
      <t>4.</t>
    </r>
    <r>
      <rPr>
        <sz val="11"/>
        <color rgb="FF0E3178"/>
        <rFont val="Century Gothic"/>
        <family val="2"/>
      </rPr>
      <t xml:space="preserve">	Enter a description of their role in the Description column, e.g. Research Nurse or Facilitator, Research Assistant.
</t>
    </r>
    <r>
      <rPr>
        <b/>
        <sz val="11"/>
        <color rgb="FF0E3178"/>
        <rFont val="Century Gothic"/>
        <family val="2"/>
      </rPr>
      <t>5.</t>
    </r>
    <r>
      <rPr>
        <sz val="11"/>
        <color rgb="FF0E3178"/>
        <rFont val="Century Gothic"/>
        <family val="2"/>
      </rPr>
      <t xml:space="preserve">	Enter the MH or MRL appointment level and hourly rate from the appropriate salary scale 
</t>
    </r>
    <r>
      <rPr>
        <b/>
        <sz val="11"/>
        <color rgb="FF0E3178"/>
        <rFont val="Century Gothic"/>
        <family val="2"/>
      </rPr>
      <t>6.</t>
    </r>
    <r>
      <rPr>
        <sz val="11"/>
        <color rgb="FF0E3178"/>
        <rFont val="Century Gothic"/>
        <family val="2"/>
      </rPr>
      <t xml:space="preserve">	Enter the on-cost rate as a percentage (%). These are extra costs that need to be covered by the grant in addition to the person's salary. On-costs include items such as superannuation, annual recreation leave loading, and Workcover provisions. Clinical on-cost rates are to be confirmed by relevant Health finance business partner. Mater Research on-cost rate is 25%
</t>
    </r>
    <r>
      <rPr>
        <b/>
        <sz val="11"/>
        <color rgb="FF0E3178"/>
        <rFont val="Century Gothic"/>
        <family val="2"/>
      </rPr>
      <t>7.</t>
    </r>
    <r>
      <rPr>
        <sz val="11"/>
        <color rgb="FF0E3178"/>
        <rFont val="Century Gothic"/>
        <family val="2"/>
      </rPr>
      <t xml:space="preserve">	Enter the days/week and weeks/year the person will be contributing to the project. If they are only working a half day, enter 0.5. The standard hours/day is 7.6 which is already contained in the formulas.</t>
    </r>
  </si>
  <si>
    <t>2025 Mater Research Betty McGrath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</si>
</sst>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4" formatCode="_-&quot;$&quot;* #,##0.00_-;\-&quot;$&quot;* #,##0.00_-;_-&quot;$&quot;* &quot;-&quot;??_-;_-@_-"/>
    <numFmt numFmtId="164" formatCode="_-&quot;$&quot;* #,##0.000_-;\-&quot;$&quot;* #,##0.000_-;_-&quot;$&quot;* &quot;-&quot;???_-;_-@_-"/>
    <numFmt numFmtId="165" formatCode="_-&quot;$&quot;* #,##0.0_-;\-&quot;$&quot;* #,##0.0_-;_-&quot;$&quot;* &quot;-&quot;?_-;_-@_-"/>
    <numFmt numFmtId="166" formatCode="_-&quot;$&quot;* #,##0.0000_-;\-&quot;$&quot;* #,##0.0000_-;_-&quot;$&quot;* &quot;-&quot;???_-;_-@_-"/>
    <numFmt numFmtId="167" formatCode="_-&quot;$&quot;* #,##0_-;\-&quot;$&quot;* #,##0_-;_-&quot;$&quot;* &quot;-&quot;???_-;_-@_-"/>
    <numFmt numFmtId="168" formatCode="_-&quot;$&quot;* #,##0.0000_-;\-&quot;$&quot;* #,##0.0000_-;_-&quot;$&quot;* &quot;-&quot;????_-;_-@_-"/>
  </numFmts>
  <fonts count="21" x14ac:knownFonts="1">
    <font>
      <sz val="11"/>
      <color theme="1"/>
      <name val="Calibri"/>
      <family val="2"/>
      <scheme val="minor"/>
    </font>
    <font>
      <sz val="10"/>
      <color rgb="FF0E3178"/>
      <name val="Century Gothic"/>
      <family val="2"/>
    </font>
    <font>
      <b/>
      <sz val="12"/>
      <color rgb="FF0E3178"/>
      <name val="Century Gothic"/>
      <family val="2"/>
    </font>
    <font>
      <sz val="10"/>
      <color theme="0"/>
      <name val="Century Gothic"/>
      <family val="2"/>
    </font>
    <font>
      <b/>
      <sz val="10"/>
      <color rgb="FF0E3178"/>
      <name val="Century Gothic"/>
      <family val="2"/>
    </font>
    <font>
      <sz val="11"/>
      <color theme="1"/>
      <name val="Century Gothic"/>
      <family val="2"/>
    </font>
    <font>
      <b/>
      <sz val="11"/>
      <color rgb="FF0E3178"/>
      <name val="Century Gothic"/>
      <family val="2"/>
    </font>
    <font>
      <sz val="11"/>
      <color rgb="FF0E3178"/>
      <name val="Century Gothic"/>
      <family val="2"/>
    </font>
    <font>
      <sz val="11"/>
      <color theme="1"/>
      <name val="Calibri"/>
      <family val="2"/>
      <scheme val="minor"/>
    </font>
    <font>
      <sz val="8"/>
      <name val="Calibri"/>
      <family val="2"/>
      <scheme val="minor"/>
    </font>
    <font>
      <b/>
      <u/>
      <sz val="11"/>
      <color theme="0" tint="-0.499984740745262"/>
      <name val="Century Gothic"/>
      <family val="2"/>
    </font>
    <font>
      <sz val="10"/>
      <color theme="1"/>
      <name val="Arial"/>
      <family val="2"/>
    </font>
    <font>
      <sz val="10"/>
      <name val="Arial"/>
      <family val="2"/>
    </font>
    <font>
      <u/>
      <sz val="11"/>
      <color theme="10"/>
      <name val="Calibri"/>
      <family val="2"/>
      <scheme val="minor"/>
    </font>
    <font>
      <b/>
      <u/>
      <sz val="11"/>
      <color theme="10"/>
      <name val="Calibri"/>
      <family val="2"/>
      <scheme val="minor"/>
    </font>
    <font>
      <b/>
      <u/>
      <sz val="11"/>
      <color theme="10"/>
      <name val="Century Gothic"/>
      <family val="2"/>
    </font>
    <font>
      <sz val="10"/>
      <color rgb="FFFF0000"/>
      <name val="Century Gothic"/>
      <family val="2"/>
    </font>
    <font>
      <b/>
      <sz val="10"/>
      <color rgb="FFFF0000"/>
      <name val="Century Gothic"/>
      <family val="2"/>
    </font>
    <font>
      <b/>
      <sz val="10"/>
      <color theme="1"/>
      <name val="Century Gothic"/>
      <family val="2"/>
    </font>
    <font>
      <b/>
      <sz val="10"/>
      <color rgb="FF002060"/>
      <name val="Century Gothic"/>
      <family val="2"/>
    </font>
    <font>
      <b/>
      <sz val="24"/>
      <color rgb="FFA23A95"/>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0E3178"/>
        <bgColor indexed="64"/>
      </patternFill>
    </fill>
  </fills>
  <borders count="31">
    <border>
      <left/>
      <right/>
      <top/>
      <bottom/>
      <diagonal/>
    </border>
    <border>
      <left/>
      <right/>
      <top style="thin">
        <color indexed="64"/>
      </top>
      <bottom/>
      <diagonal/>
    </border>
    <border>
      <left/>
      <right/>
      <top style="thin">
        <color indexed="64"/>
      </top>
      <bottom style="thin">
        <color indexed="64"/>
      </bottom>
      <diagonal/>
    </border>
    <border>
      <left style="thin">
        <color rgb="FF0E3178"/>
      </left>
      <right/>
      <top style="thin">
        <color rgb="FF0E3178"/>
      </top>
      <bottom style="thin">
        <color rgb="FF0E3178"/>
      </bottom>
      <diagonal/>
    </border>
    <border>
      <left/>
      <right/>
      <top style="thin">
        <color rgb="FF0E3178"/>
      </top>
      <bottom style="thin">
        <color rgb="FF0E3178"/>
      </bottom>
      <diagonal/>
    </border>
    <border>
      <left/>
      <right style="thin">
        <color rgb="FF0E3178"/>
      </right>
      <top style="thin">
        <color rgb="FF0E3178"/>
      </top>
      <bottom style="thin">
        <color rgb="FF0E3178"/>
      </bottom>
      <diagonal/>
    </border>
    <border>
      <left/>
      <right/>
      <top/>
      <bottom style="thin">
        <color indexed="64"/>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theme="0" tint="-0.24994659260841701"/>
      </left>
      <right/>
      <top style="thin">
        <color theme="0" tint="-0.24994659260841701"/>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0" fontId="13" fillId="0" borderId="0" applyNumberFormat="0" applyFill="0" applyBorder="0" applyAlignment="0" applyProtection="0"/>
  </cellStyleXfs>
  <cellXfs count="146">
    <xf numFmtId="0" fontId="0" fillId="0" borderId="0" xfId="0"/>
    <xf numFmtId="0" fontId="3" fillId="3" borderId="2" xfId="0" applyFont="1" applyFill="1" applyBorder="1"/>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2" xfId="0" applyFont="1" applyFill="1" applyBorder="1" applyAlignment="1" applyProtection="1">
      <alignment horizontal="center" vertical="center" wrapText="1"/>
      <protection locked="0"/>
    </xf>
    <xf numFmtId="0" fontId="1" fillId="0" borderId="0" xfId="0" applyFont="1"/>
    <xf numFmtId="0" fontId="1" fillId="0" borderId="0" xfId="0" applyFont="1" applyProtection="1">
      <protection locked="0"/>
    </xf>
    <xf numFmtId="0" fontId="5" fillId="0" borderId="0" xfId="0" applyFont="1"/>
    <xf numFmtId="0" fontId="7" fillId="0" borderId="0" xfId="0" applyFont="1"/>
    <xf numFmtId="0" fontId="6" fillId="0" borderId="0" xfId="0" applyFont="1"/>
    <xf numFmtId="0" fontId="2" fillId="0" borderId="0" xfId="0" applyFont="1"/>
    <xf numFmtId="0" fontId="4" fillId="0" borderId="0" xfId="0" applyFont="1"/>
    <xf numFmtId="164" fontId="1" fillId="0" borderId="0" xfId="0" applyNumberFormat="1" applyFont="1"/>
    <xf numFmtId="44" fontId="1" fillId="0" borderId="1" xfId="1" applyFont="1" applyFill="1" applyBorder="1"/>
    <xf numFmtId="44" fontId="1" fillId="0" borderId="0" xfId="1" applyFont="1" applyFill="1" applyBorder="1"/>
    <xf numFmtId="0" fontId="1" fillId="0" borderId="2" xfId="0" applyFont="1" applyBorder="1"/>
    <xf numFmtId="164" fontId="1" fillId="0" borderId="2" xfId="0" applyNumberFormat="1" applyFont="1" applyBorder="1"/>
    <xf numFmtId="0" fontId="4" fillId="0" borderId="2" xfId="0" applyFont="1" applyBorder="1"/>
    <xf numFmtId="42" fontId="1" fillId="0" borderId="2" xfId="0" applyNumberFormat="1" applyFont="1" applyBorder="1"/>
    <xf numFmtId="0" fontId="1" fillId="0" borderId="6" xfId="0" applyFont="1" applyBorder="1"/>
    <xf numFmtId="164" fontId="1" fillId="0" borderId="6" xfId="0" applyNumberFormat="1" applyFont="1" applyBorder="1"/>
    <xf numFmtId="0" fontId="1" fillId="0" borderId="0" xfId="0" applyFont="1" applyAlignment="1">
      <alignment horizontal="left"/>
    </xf>
    <xf numFmtId="42" fontId="1" fillId="0" borderId="0" xfId="0" applyNumberFormat="1" applyFont="1"/>
    <xf numFmtId="0" fontId="1" fillId="0" borderId="2" xfId="0" applyFont="1" applyBorder="1" applyAlignment="1">
      <alignment horizontal="right"/>
    </xf>
    <xf numFmtId="42" fontId="1" fillId="0" borderId="2" xfId="0" applyNumberFormat="1" applyFont="1" applyBorder="1" applyAlignment="1">
      <alignment horizontal="right"/>
    </xf>
    <xf numFmtId="165" fontId="1" fillId="0" borderId="0" xfId="0" applyNumberFormat="1" applyFont="1"/>
    <xf numFmtId="0" fontId="1" fillId="0" borderId="7" xfId="0" applyFont="1" applyBorder="1"/>
    <xf numFmtId="42" fontId="1" fillId="0" borderId="8" xfId="0" applyNumberFormat="1" applyFont="1" applyBorder="1"/>
    <xf numFmtId="0" fontId="1" fillId="0" borderId="10" xfId="0" applyFont="1" applyBorder="1"/>
    <xf numFmtId="42" fontId="1" fillId="0" borderId="11" xfId="0" applyNumberFormat="1" applyFont="1" applyBorder="1"/>
    <xf numFmtId="0" fontId="1" fillId="0" borderId="13" xfId="0" applyFont="1" applyBorder="1"/>
    <xf numFmtId="42" fontId="1" fillId="0" borderId="14" xfId="0" applyNumberFormat="1" applyFont="1" applyBorder="1"/>
    <xf numFmtId="0" fontId="1" fillId="2" borderId="8" xfId="0" applyFont="1" applyFill="1" applyBorder="1"/>
    <xf numFmtId="0" fontId="1" fillId="2" borderId="11" xfId="0" applyFont="1" applyFill="1" applyBorder="1"/>
    <xf numFmtId="0" fontId="1" fillId="2" borderId="14" xfId="0" applyFont="1" applyFill="1" applyBorder="1"/>
    <xf numFmtId="0" fontId="1" fillId="2" borderId="7" xfId="0" applyFont="1" applyFill="1" applyBorder="1" applyAlignment="1">
      <alignment horizontal="center" vertical="center"/>
    </xf>
    <xf numFmtId="0" fontId="1" fillId="2" borderId="8" xfId="0" applyFont="1" applyFill="1" applyBorder="1" applyAlignment="1">
      <alignment horizontal="center"/>
    </xf>
    <xf numFmtId="9" fontId="1" fillId="2" borderId="8" xfId="2"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xf>
    <xf numFmtId="9" fontId="1" fillId="2" borderId="11" xfId="2"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9" fontId="1" fillId="2" borderId="11" xfId="2" applyFont="1" applyFill="1" applyBorder="1" applyAlignment="1">
      <alignment horizontal="center"/>
    </xf>
    <xf numFmtId="9" fontId="1" fillId="2" borderId="11" xfId="2" applyFont="1" applyFill="1" applyBorder="1"/>
    <xf numFmtId="9" fontId="1" fillId="2" borderId="11" xfId="2" applyFont="1" applyFill="1" applyBorder="1" applyProtection="1">
      <protection locked="0"/>
    </xf>
    <xf numFmtId="0" fontId="1" fillId="2" borderId="11" xfId="0" applyFont="1" applyFill="1" applyBorder="1" applyProtection="1">
      <protection locked="0"/>
    </xf>
    <xf numFmtId="0" fontId="1" fillId="2" borderId="13" xfId="0" applyFont="1" applyFill="1" applyBorder="1" applyAlignment="1">
      <alignment horizontal="center" vertical="center"/>
    </xf>
    <xf numFmtId="9" fontId="1" fillId="2" borderId="14" xfId="2" applyFont="1" applyFill="1" applyBorder="1" applyProtection="1">
      <protection locked="0"/>
    </xf>
    <xf numFmtId="0" fontId="1" fillId="2" borderId="14" xfId="0" applyFont="1" applyFill="1" applyBorder="1" applyProtection="1">
      <protection locked="0"/>
    </xf>
    <xf numFmtId="166" fontId="1" fillId="2" borderId="8" xfId="0" applyNumberFormat="1" applyFont="1" applyFill="1" applyBorder="1" applyAlignment="1">
      <alignment horizontal="center"/>
    </xf>
    <xf numFmtId="0" fontId="1" fillId="2" borderId="9" xfId="0" applyFont="1" applyFill="1" applyBorder="1" applyAlignment="1">
      <alignment horizontal="center"/>
    </xf>
    <xf numFmtId="166" fontId="1" fillId="2" borderId="11" xfId="0" applyNumberFormat="1" applyFont="1" applyFill="1" applyBorder="1" applyAlignment="1">
      <alignment horizontal="center"/>
    </xf>
    <xf numFmtId="0" fontId="1" fillId="2" borderId="12" xfId="0" applyFont="1" applyFill="1" applyBorder="1" applyAlignment="1">
      <alignment horizontal="center"/>
    </xf>
    <xf numFmtId="166" fontId="1" fillId="2" borderId="11" xfId="0" applyNumberFormat="1" applyFont="1" applyFill="1" applyBorder="1"/>
    <xf numFmtId="0" fontId="1" fillId="2" borderId="12" xfId="0" applyFont="1" applyFill="1" applyBorder="1"/>
    <xf numFmtId="166" fontId="1" fillId="2" borderId="14" xfId="0" applyNumberFormat="1" applyFont="1" applyFill="1" applyBorder="1"/>
    <xf numFmtId="0" fontId="1" fillId="2" borderId="15" xfId="0" applyFont="1" applyFill="1" applyBorder="1"/>
    <xf numFmtId="0" fontId="11" fillId="2" borderId="8" xfId="0" applyFont="1" applyFill="1" applyBorder="1"/>
    <xf numFmtId="0" fontId="11" fillId="2" borderId="11" xfId="0" applyFont="1" applyFill="1" applyBorder="1"/>
    <xf numFmtId="0" fontId="11" fillId="2" borderId="14" xfId="0" applyFont="1" applyFill="1" applyBorder="1"/>
    <xf numFmtId="0" fontId="12" fillId="2" borderId="8" xfId="0" applyFont="1" applyFill="1" applyBorder="1"/>
    <xf numFmtId="0" fontId="12" fillId="2" borderId="11" xfId="0" applyFont="1" applyFill="1" applyBorder="1"/>
    <xf numFmtId="0" fontId="12" fillId="2" borderId="14" xfId="0" applyFont="1" applyFill="1" applyBorder="1"/>
    <xf numFmtId="0" fontId="12" fillId="2" borderId="7" xfId="0" applyFont="1" applyFill="1" applyBorder="1" applyAlignment="1">
      <alignment horizontal="center" vertical="center"/>
    </xf>
    <xf numFmtId="0" fontId="12" fillId="2" borderId="8" xfId="0" applyFont="1" applyFill="1" applyBorder="1" applyAlignment="1">
      <alignment horizontal="center"/>
    </xf>
    <xf numFmtId="9" fontId="12" fillId="2" borderId="8" xfId="2" applyFont="1" applyFill="1" applyBorder="1" applyAlignment="1" applyProtection="1">
      <alignment horizontal="center"/>
      <protection locked="0"/>
    </xf>
    <xf numFmtId="0" fontId="12" fillId="2" borderId="8" xfId="0" applyFont="1" applyFill="1" applyBorder="1" applyAlignment="1" applyProtection="1">
      <alignment horizontal="center"/>
      <protection locked="0"/>
    </xf>
    <xf numFmtId="0" fontId="12" fillId="2" borderId="10" xfId="0" applyFont="1" applyFill="1" applyBorder="1" applyAlignment="1">
      <alignment horizontal="center" vertical="center"/>
    </xf>
    <xf numFmtId="0" fontId="12" fillId="2" borderId="11" xfId="0" applyFont="1" applyFill="1" applyBorder="1" applyAlignment="1">
      <alignment horizontal="center"/>
    </xf>
    <xf numFmtId="9" fontId="12" fillId="2" borderId="11" xfId="2" applyFont="1" applyFill="1" applyBorder="1" applyAlignment="1" applyProtection="1">
      <alignment horizontal="center"/>
      <protection locked="0"/>
    </xf>
    <xf numFmtId="0" fontId="12" fillId="2" borderId="11" xfId="0" applyFont="1" applyFill="1" applyBorder="1" applyAlignment="1" applyProtection="1">
      <alignment horizontal="center"/>
      <protection locked="0"/>
    </xf>
    <xf numFmtId="9" fontId="12" fillId="2" borderId="11" xfId="2" applyFont="1" applyFill="1" applyBorder="1"/>
    <xf numFmtId="0" fontId="12" fillId="2" borderId="11" xfId="0" applyFont="1" applyFill="1" applyBorder="1" applyProtection="1">
      <protection locked="0"/>
    </xf>
    <xf numFmtId="0" fontId="12" fillId="2" borderId="13" xfId="0" applyFont="1" applyFill="1" applyBorder="1" applyAlignment="1">
      <alignment horizontal="center" vertical="center"/>
    </xf>
    <xf numFmtId="0" fontId="12" fillId="2" borderId="14" xfId="0" applyFont="1" applyFill="1" applyBorder="1" applyProtection="1">
      <protection locked="0"/>
    </xf>
    <xf numFmtId="167" fontId="1" fillId="0" borderId="8" xfId="0" applyNumberFormat="1" applyFont="1" applyBorder="1"/>
    <xf numFmtId="167" fontId="1" fillId="0" borderId="9" xfId="1" applyNumberFormat="1" applyFont="1" applyFill="1" applyBorder="1"/>
    <xf numFmtId="167" fontId="1" fillId="0" borderId="11" xfId="0" applyNumberFormat="1" applyFont="1" applyBorder="1"/>
    <xf numFmtId="167" fontId="1" fillId="0" borderId="12" xfId="1" applyNumberFormat="1" applyFont="1" applyFill="1" applyBorder="1"/>
    <xf numFmtId="167" fontId="1" fillId="0" borderId="14" xfId="0" applyNumberFormat="1" applyFont="1" applyBorder="1"/>
    <xf numFmtId="9" fontId="12" fillId="2" borderId="14" xfId="2" applyFont="1" applyFill="1" applyBorder="1"/>
    <xf numFmtId="0" fontId="1" fillId="0" borderId="1" xfId="0" applyFont="1" applyBorder="1"/>
    <xf numFmtId="0" fontId="1" fillId="0" borderId="1" xfId="0" applyFont="1" applyBorder="1" applyProtection="1">
      <protection locked="0"/>
    </xf>
    <xf numFmtId="0" fontId="1" fillId="0" borderId="1" xfId="0" applyFont="1" applyBorder="1" applyAlignment="1">
      <alignment horizontal="right"/>
    </xf>
    <xf numFmtId="42" fontId="1" fillId="0" borderId="1" xfId="0" applyNumberFormat="1" applyFont="1" applyBorder="1" applyAlignment="1">
      <alignment horizontal="right"/>
    </xf>
    <xf numFmtId="0" fontId="1" fillId="0" borderId="16" xfId="0" applyFont="1" applyBorder="1"/>
    <xf numFmtId="0" fontId="1" fillId="0" borderId="16" xfId="0" applyFont="1" applyBorder="1" applyProtection="1">
      <protection locked="0"/>
    </xf>
    <xf numFmtId="0" fontId="4" fillId="0" borderId="16" xfId="0" applyFont="1" applyBorder="1" applyAlignment="1">
      <alignment horizontal="right"/>
    </xf>
    <xf numFmtId="42" fontId="1" fillId="0" borderId="16" xfId="0" applyNumberFormat="1" applyFont="1" applyBorder="1"/>
    <xf numFmtId="44" fontId="11" fillId="2" borderId="8" xfId="0" applyNumberFormat="1" applyFont="1" applyFill="1" applyBorder="1" applyProtection="1">
      <protection locked="0"/>
    </xf>
    <xf numFmtId="44" fontId="11" fillId="2" borderId="11" xfId="0" applyNumberFormat="1" applyFont="1" applyFill="1" applyBorder="1" applyProtection="1">
      <protection locked="0"/>
    </xf>
    <xf numFmtId="44" fontId="11" fillId="2" borderId="14" xfId="0" applyNumberFormat="1" applyFont="1" applyFill="1" applyBorder="1" applyProtection="1">
      <protection locked="0"/>
    </xf>
    <xf numFmtId="44" fontId="12" fillId="2" borderId="8" xfId="0" applyNumberFormat="1" applyFont="1" applyFill="1" applyBorder="1"/>
    <xf numFmtId="44" fontId="12" fillId="2" borderId="11" xfId="0" applyNumberFormat="1" applyFont="1" applyFill="1" applyBorder="1"/>
    <xf numFmtId="44" fontId="12" fillId="2" borderId="14" xfId="0" applyNumberFormat="1" applyFont="1" applyFill="1" applyBorder="1"/>
    <xf numFmtId="168" fontId="12" fillId="2" borderId="8" xfId="0" applyNumberFormat="1" applyFont="1" applyFill="1" applyBorder="1" applyAlignment="1">
      <alignment horizontal="center"/>
    </xf>
    <xf numFmtId="168" fontId="12" fillId="2" borderId="11" xfId="0" applyNumberFormat="1" applyFont="1" applyFill="1" applyBorder="1" applyAlignment="1">
      <alignment horizontal="center"/>
    </xf>
    <xf numFmtId="168" fontId="12" fillId="2" borderId="11" xfId="0" applyNumberFormat="1" applyFont="1" applyFill="1" applyBorder="1"/>
    <xf numFmtId="168" fontId="12" fillId="2" borderId="14" xfId="0" applyNumberFormat="1" applyFont="1" applyFill="1" applyBorder="1"/>
    <xf numFmtId="0" fontId="6" fillId="0" borderId="0" xfId="0" applyFont="1" applyAlignment="1">
      <alignment vertical="top" wrapText="1"/>
    </xf>
    <xf numFmtId="0" fontId="6" fillId="0" borderId="6" xfId="0" applyFont="1" applyBorder="1"/>
    <xf numFmtId="0" fontId="7" fillId="0" borderId="0" xfId="0" applyFont="1" applyAlignment="1">
      <alignment horizontal="left" vertical="top" wrapText="1"/>
    </xf>
    <xf numFmtId="0" fontId="15" fillId="0" borderId="0" xfId="3" applyFont="1" applyAlignment="1">
      <alignment wrapText="1"/>
    </xf>
    <xf numFmtId="0" fontId="7"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right"/>
    </xf>
    <xf numFmtId="42" fontId="1" fillId="0" borderId="0" xfId="0" quotePrefix="1" applyNumberFormat="1" applyFont="1"/>
    <xf numFmtId="0" fontId="16" fillId="0" borderId="0" xfId="0" applyFont="1"/>
    <xf numFmtId="42" fontId="17" fillId="0" borderId="18" xfId="0" applyNumberFormat="1" applyFont="1" applyBorder="1"/>
    <xf numFmtId="42" fontId="17" fillId="0" borderId="19" xfId="0" applyNumberFormat="1" applyFont="1" applyBorder="1"/>
    <xf numFmtId="167" fontId="1" fillId="0" borderId="20" xfId="1" applyNumberFormat="1" applyFont="1" applyFill="1" applyBorder="1"/>
    <xf numFmtId="42" fontId="1" fillId="0" borderId="18" xfId="0" applyNumberFormat="1" applyFont="1" applyBorder="1"/>
    <xf numFmtId="0" fontId="19" fillId="0" borderId="25" xfId="0" applyFont="1" applyBorder="1" applyAlignment="1">
      <alignment vertical="center" wrapText="1"/>
    </xf>
    <xf numFmtId="0" fontId="19" fillId="0" borderId="26" xfId="0" applyFont="1" applyBorder="1" applyAlignment="1">
      <alignment vertical="center" wrapText="1"/>
    </xf>
    <xf numFmtId="42" fontId="17" fillId="0" borderId="22" xfId="0" applyNumberFormat="1" applyFont="1" applyBorder="1"/>
    <xf numFmtId="42" fontId="0" fillId="0" borderId="24" xfId="0" applyNumberFormat="1" applyBorder="1"/>
    <xf numFmtId="42" fontId="0" fillId="0" borderId="18" xfId="0" applyNumberFormat="1" applyBorder="1"/>
    <xf numFmtId="42" fontId="0" fillId="0" borderId="19" xfId="0" applyNumberFormat="1" applyBorder="1"/>
    <xf numFmtId="42" fontId="0" fillId="0" borderId="25" xfId="0" applyNumberFormat="1" applyBorder="1"/>
    <xf numFmtId="42" fontId="0" fillId="0" borderId="23" xfId="0" applyNumberFormat="1" applyBorder="1"/>
    <xf numFmtId="0" fontId="1" fillId="0" borderId="27" xfId="0" applyFont="1" applyBorder="1" applyAlignment="1">
      <alignment vertical="center" wrapText="1"/>
    </xf>
    <xf numFmtId="0" fontId="1" fillId="0" borderId="28" xfId="0" applyFont="1" applyBorder="1" applyAlignment="1">
      <alignment vertical="center" wrapText="1"/>
    </xf>
    <xf numFmtId="0" fontId="1" fillId="0" borderId="18" xfId="0" applyFont="1" applyBorder="1" applyAlignment="1">
      <alignment vertical="center" wrapText="1"/>
    </xf>
    <xf numFmtId="0" fontId="1" fillId="0" borderId="22" xfId="0" applyFont="1" applyBorder="1" applyAlignment="1">
      <alignment vertical="center" wrapText="1"/>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4" fillId="0" borderId="17" xfId="0" applyFont="1" applyBorder="1" applyAlignment="1">
      <alignment horizontal="center" vertical="center"/>
    </xf>
    <xf numFmtId="0" fontId="17" fillId="0" borderId="18" xfId="0" applyFont="1" applyBorder="1" applyAlignment="1">
      <alignment horizontal="center" wrapText="1"/>
    </xf>
    <xf numFmtId="0" fontId="4" fillId="0" borderId="2" xfId="0" applyFont="1" applyBorder="1" applyAlignment="1">
      <alignment horizontal="right" wrapText="1"/>
    </xf>
    <xf numFmtId="0" fontId="4" fillId="0" borderId="21" xfId="0" applyFont="1" applyBorder="1" applyAlignment="1">
      <alignment horizontal="right" wrapText="1"/>
    </xf>
    <xf numFmtId="0" fontId="14" fillId="0" borderId="17" xfId="3" applyFont="1" applyBorder="1" applyAlignment="1">
      <alignment horizontal="center" wrapText="1"/>
    </xf>
    <xf numFmtId="0" fontId="2" fillId="0" borderId="0" xfId="0" applyFont="1" applyAlignment="1">
      <alignment horizontal="center" vertical="center"/>
    </xf>
    <xf numFmtId="0" fontId="2" fillId="0" borderId="29" xfId="0" applyFont="1" applyBorder="1" applyAlignment="1">
      <alignment horizontal="center" vertical="center"/>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2" xfId="0" applyFont="1" applyBorder="1" applyAlignment="1">
      <alignment horizontal="center" vertical="center" wrapText="1"/>
    </xf>
    <xf numFmtId="0" fontId="14" fillId="0" borderId="17" xfId="3" applyFont="1" applyBorder="1" applyAlignment="1">
      <alignment horizontal="center" vertical="center" wrapText="1"/>
    </xf>
    <xf numFmtId="0" fontId="1" fillId="2" borderId="11" xfId="0" applyFont="1" applyFill="1" applyBorder="1" applyAlignment="1">
      <alignment wrapText="1"/>
    </xf>
    <xf numFmtId="0" fontId="1" fillId="0" borderId="30" xfId="0" applyFont="1" applyBorder="1" applyAlignment="1">
      <alignment horizontal="center" wrapText="1"/>
    </xf>
    <xf numFmtId="0" fontId="1" fillId="0" borderId="6" xfId="0" applyFont="1" applyBorder="1" applyAlignment="1">
      <alignment horizontal="left" wrapText="1"/>
    </xf>
    <xf numFmtId="0" fontId="20" fillId="0" borderId="0" xfId="0" applyFont="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A23A95"/>
      <color rgb="FF0E31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aterorgau.sharepoint.com/sites/commsMaterResearch/SitePages/Grants-Engagement.aspx)" TargetMode="External"/><Relationship Id="rId1" Type="http://schemas.openxmlformats.org/officeDocument/2006/relationships/hyperlink" Target="../(https:/materorgau.sharepoint.com/sites/HumanResources/SitePages/Enterprise-Agreemen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aterorgau.sharepoint.com/sites/commsMaterResearch/SiteAssets/SitePages/Grants-Engagement/283180793Mater-Research-Salary-for-Grant-budgeting-ONLY.xlsx?web=1" TargetMode="External"/><Relationship Id="rId2" Type="http://schemas.openxmlformats.org/officeDocument/2006/relationships/hyperlink" Target="https://materorgau.sharepoint.com/sites/commsMaterResearch/SiteAssets/SitePages/Grants-Engagement/283180793Mater-Research-Salary-for-Grant-budgeting-ONLY.xlsx?web=1" TargetMode="External"/><Relationship Id="rId1" Type="http://schemas.openxmlformats.org/officeDocument/2006/relationships/hyperlink" Target="https://materorgau.sharepoint.com/sites/HumanResources/SitePages/Enterprise-Agreements.aspx"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
  <sheetViews>
    <sheetView showGridLines="0" tabSelected="1" zoomScale="115" zoomScaleNormal="115" workbookViewId="0">
      <selection activeCell="E6" sqref="E6"/>
    </sheetView>
  </sheetViews>
  <sheetFormatPr defaultColWidth="9.140625" defaultRowHeight="16.5" x14ac:dyDescent="0.3"/>
  <cols>
    <col min="1" max="1" width="2" style="7" customWidth="1"/>
    <col min="2" max="2" width="132.5703125" style="7" customWidth="1"/>
    <col min="3" max="3" width="2" style="7" customWidth="1"/>
    <col min="4" max="4" width="9.140625" style="7"/>
    <col min="5" max="5" width="54.5703125" style="7" customWidth="1"/>
    <col min="6" max="16384" width="9.140625" style="7"/>
  </cols>
  <sheetData>
    <row r="2" spans="2:2" ht="29.25" x14ac:dyDescent="0.35">
      <c r="B2" s="145" t="s">
        <v>89</v>
      </c>
    </row>
    <row r="3" spans="2:2" ht="115.5" x14ac:dyDescent="0.3">
      <c r="B3" s="104" t="s">
        <v>85</v>
      </c>
    </row>
    <row r="4" spans="2:2" ht="22.5" customHeight="1" x14ac:dyDescent="0.3">
      <c r="B4" s="101" t="s">
        <v>48</v>
      </c>
    </row>
    <row r="5" spans="2:2" ht="15.75" customHeight="1" x14ac:dyDescent="0.3">
      <c r="B5" s="8"/>
    </row>
    <row r="6" spans="2:2" ht="144" x14ac:dyDescent="0.3">
      <c r="B6" s="100" t="s">
        <v>72</v>
      </c>
    </row>
    <row r="7" spans="2:2" x14ac:dyDescent="0.3">
      <c r="B7" s="9"/>
    </row>
    <row r="8" spans="2:2" ht="96.75" x14ac:dyDescent="0.3">
      <c r="B8" s="100" t="s">
        <v>46</v>
      </c>
    </row>
    <row r="9" spans="2:2" x14ac:dyDescent="0.3">
      <c r="B9" s="8"/>
    </row>
    <row r="10" spans="2:2" ht="280.5" x14ac:dyDescent="0.3">
      <c r="B10" s="102" t="s">
        <v>88</v>
      </c>
    </row>
    <row r="11" spans="2:2" x14ac:dyDescent="0.3">
      <c r="B11" s="103" t="s">
        <v>53</v>
      </c>
    </row>
    <row r="12" spans="2:2" ht="30" x14ac:dyDescent="0.3">
      <c r="B12" s="103" t="s">
        <v>54</v>
      </c>
    </row>
  </sheetData>
  <hyperlinks>
    <hyperlink ref="B11" r:id="rId1" xr:uid="{373FEA03-C1C2-487C-85DC-1433D1564497}"/>
    <hyperlink ref="B12" r:id="rId2" xr:uid="{3B43DF42-B7E1-462A-B831-0D79B2B5FDB5}"/>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8"/>
  <sheetViews>
    <sheetView showGridLines="0" zoomScaleNormal="100" workbookViewId="0">
      <selection activeCell="E67" sqref="E67"/>
    </sheetView>
  </sheetViews>
  <sheetFormatPr defaultColWidth="9.140625" defaultRowHeight="13.5" x14ac:dyDescent="0.25"/>
  <cols>
    <col min="1" max="1" width="15.5703125" style="5" customWidth="1"/>
    <col min="2" max="2" width="16.5703125" style="5" customWidth="1"/>
    <col min="3" max="3" width="44.5703125" style="5" customWidth="1"/>
    <col min="4" max="4" width="27.28515625" style="6" bestFit="1" customWidth="1"/>
    <col min="5" max="5" width="17" style="5" customWidth="1"/>
    <col min="6" max="6" width="21.42578125" style="5" customWidth="1"/>
    <col min="7" max="7" width="3.140625" style="5" customWidth="1"/>
    <col min="8" max="16384" width="9.140625" style="5"/>
  </cols>
  <sheetData>
    <row r="1" spans="1:9" ht="11.25" customHeight="1" x14ac:dyDescent="0.25"/>
    <row r="2" spans="1:9" ht="18" customHeight="1" x14ac:dyDescent="0.25">
      <c r="B2" s="10" t="s">
        <v>50</v>
      </c>
    </row>
    <row r="3" spans="1:9" ht="8.25" customHeight="1" x14ac:dyDescent="0.25">
      <c r="B3" s="10"/>
    </row>
    <row r="4" spans="1:9" ht="12.75" customHeight="1" x14ac:dyDescent="0.25">
      <c r="B4" s="5" t="s">
        <v>21</v>
      </c>
      <c r="C4" s="125"/>
      <c r="D4" s="126"/>
      <c r="E4" s="126"/>
      <c r="F4" s="126"/>
    </row>
    <row r="5" spans="1:9" ht="8.25" customHeight="1" x14ac:dyDescent="0.25"/>
    <row r="6" spans="1:9" x14ac:dyDescent="0.25">
      <c r="A6" s="128" t="s">
        <v>58</v>
      </c>
      <c r="B6" s="1" t="s">
        <v>8</v>
      </c>
      <c r="C6" s="1" t="s">
        <v>0</v>
      </c>
      <c r="D6" s="1" t="s">
        <v>45</v>
      </c>
      <c r="E6" s="1" t="s">
        <v>18</v>
      </c>
      <c r="F6" s="1" t="s">
        <v>33</v>
      </c>
    </row>
    <row r="7" spans="1:9" x14ac:dyDescent="0.25">
      <c r="A7" s="128"/>
      <c r="B7" s="26" t="s">
        <v>13</v>
      </c>
      <c r="C7" s="61"/>
      <c r="D7" s="93"/>
      <c r="E7" s="61"/>
      <c r="F7" s="27">
        <f>D7*E7</f>
        <v>0</v>
      </c>
      <c r="I7" s="21"/>
    </row>
    <row r="8" spans="1:9" x14ac:dyDescent="0.25">
      <c r="A8" s="128"/>
      <c r="B8" s="28" t="s">
        <v>14</v>
      </c>
      <c r="C8" s="62"/>
      <c r="D8" s="94"/>
      <c r="E8" s="62"/>
      <c r="F8" s="29">
        <f>D8*E8</f>
        <v>0</v>
      </c>
      <c r="I8" s="21"/>
    </row>
    <row r="9" spans="1:9" x14ac:dyDescent="0.25">
      <c r="A9" s="128"/>
      <c r="B9" s="28" t="s">
        <v>15</v>
      </c>
      <c r="C9" s="62"/>
      <c r="D9" s="94"/>
      <c r="E9" s="62"/>
      <c r="F9" s="29">
        <f>D9*E9</f>
        <v>0</v>
      </c>
      <c r="H9" s="22"/>
      <c r="I9" s="21"/>
    </row>
    <row r="10" spans="1:9" x14ac:dyDescent="0.25">
      <c r="A10" s="128"/>
      <c r="B10" s="28" t="s">
        <v>16</v>
      </c>
      <c r="C10" s="62"/>
      <c r="D10" s="94"/>
      <c r="E10" s="62"/>
      <c r="F10" s="29">
        <f>D10*E10</f>
        <v>0</v>
      </c>
      <c r="I10" s="21"/>
    </row>
    <row r="11" spans="1:9" x14ac:dyDescent="0.25">
      <c r="A11" s="128"/>
      <c r="B11" s="28" t="s">
        <v>17</v>
      </c>
      <c r="C11" s="62"/>
      <c r="D11" s="94"/>
      <c r="E11" s="62"/>
      <c r="F11" s="29">
        <f>D11*E11</f>
        <v>0</v>
      </c>
      <c r="I11" s="21"/>
    </row>
    <row r="12" spans="1:9" x14ac:dyDescent="0.25">
      <c r="A12" s="128"/>
      <c r="B12" s="28" t="s">
        <v>26</v>
      </c>
      <c r="C12" s="62"/>
      <c r="D12" s="94"/>
      <c r="E12" s="62"/>
      <c r="F12" s="29">
        <f>D12*E12</f>
        <v>0</v>
      </c>
    </row>
    <row r="13" spans="1:9" x14ac:dyDescent="0.25">
      <c r="A13" s="128"/>
      <c r="B13" s="28" t="s">
        <v>27</v>
      </c>
      <c r="C13" s="62"/>
      <c r="D13" s="94"/>
      <c r="E13" s="62"/>
      <c r="F13" s="29">
        <f>D13*E13</f>
        <v>0</v>
      </c>
    </row>
    <row r="14" spans="1:9" x14ac:dyDescent="0.25">
      <c r="A14" s="128"/>
      <c r="B14" s="28" t="s">
        <v>28</v>
      </c>
      <c r="C14" s="62"/>
      <c r="D14" s="94"/>
      <c r="E14" s="62"/>
      <c r="F14" s="29">
        <f>D14*E14</f>
        <v>0</v>
      </c>
    </row>
    <row r="15" spans="1:9" x14ac:dyDescent="0.25">
      <c r="A15" s="128"/>
      <c r="B15" s="28" t="s">
        <v>29</v>
      </c>
      <c r="C15" s="62"/>
      <c r="D15" s="94"/>
      <c r="E15" s="62"/>
      <c r="F15" s="29">
        <f>D15*E15</f>
        <v>0</v>
      </c>
    </row>
    <row r="16" spans="1:9" x14ac:dyDescent="0.25">
      <c r="A16" s="128"/>
      <c r="B16" s="28" t="s">
        <v>30</v>
      </c>
      <c r="C16" s="62"/>
      <c r="D16" s="94"/>
      <c r="E16" s="62"/>
      <c r="F16" s="29">
        <f>D16*E16</f>
        <v>0</v>
      </c>
    </row>
    <row r="17" spans="1:8" x14ac:dyDescent="0.25">
      <c r="A17" s="128"/>
      <c r="B17" s="28" t="s">
        <v>31</v>
      </c>
      <c r="C17" s="62"/>
      <c r="D17" s="94"/>
      <c r="E17" s="62"/>
      <c r="F17" s="29">
        <f>D17*E17</f>
        <v>0</v>
      </c>
    </row>
    <row r="18" spans="1:8" x14ac:dyDescent="0.25">
      <c r="A18" s="128"/>
      <c r="B18" s="30" t="s">
        <v>32</v>
      </c>
      <c r="C18" s="63"/>
      <c r="D18" s="95"/>
      <c r="E18" s="63"/>
      <c r="F18" s="31">
        <f>D18*E18</f>
        <v>0</v>
      </c>
    </row>
    <row r="19" spans="1:8" x14ac:dyDescent="0.25">
      <c r="A19" s="128"/>
      <c r="B19" s="15"/>
      <c r="C19" s="15"/>
      <c r="D19" s="15"/>
      <c r="E19" s="23" t="s">
        <v>19</v>
      </c>
      <c r="F19" s="24">
        <f>SUM(F7:F18)</f>
        <v>0</v>
      </c>
      <c r="H19" s="25"/>
    </row>
    <row r="20" spans="1:8" x14ac:dyDescent="0.25">
      <c r="A20" s="128"/>
      <c r="B20" s="1" t="s">
        <v>1</v>
      </c>
      <c r="C20" s="1" t="s">
        <v>0</v>
      </c>
      <c r="D20" s="1" t="s">
        <v>23</v>
      </c>
      <c r="E20" s="1" t="s">
        <v>18</v>
      </c>
      <c r="F20" s="1" t="s">
        <v>33</v>
      </c>
    </row>
    <row r="21" spans="1:8" x14ac:dyDescent="0.25">
      <c r="A21" s="128"/>
      <c r="B21" s="26" t="s">
        <v>2</v>
      </c>
      <c r="C21" s="58"/>
      <c r="D21" s="90"/>
      <c r="E21" s="58"/>
      <c r="F21" s="27">
        <f>D21*E21</f>
        <v>0</v>
      </c>
    </row>
    <row r="22" spans="1:8" x14ac:dyDescent="0.25">
      <c r="A22" s="128"/>
      <c r="B22" s="28" t="s">
        <v>3</v>
      </c>
      <c r="C22" s="59"/>
      <c r="D22" s="91"/>
      <c r="E22" s="59"/>
      <c r="F22" s="29">
        <f>D22*E22</f>
        <v>0</v>
      </c>
      <c r="H22" s="22"/>
    </row>
    <row r="23" spans="1:8" x14ac:dyDescent="0.25">
      <c r="A23" s="128"/>
      <c r="B23" s="28" t="s">
        <v>4</v>
      </c>
      <c r="C23" s="59"/>
      <c r="D23" s="91"/>
      <c r="E23" s="59"/>
      <c r="F23" s="29">
        <f>D23*E23</f>
        <v>0</v>
      </c>
    </row>
    <row r="24" spans="1:8" x14ac:dyDescent="0.25">
      <c r="A24" s="128"/>
      <c r="B24" s="28" t="s">
        <v>5</v>
      </c>
      <c r="C24" s="59"/>
      <c r="D24" s="91"/>
      <c r="E24" s="59"/>
      <c r="F24" s="29">
        <f>D24*E24</f>
        <v>0</v>
      </c>
    </row>
    <row r="25" spans="1:8" x14ac:dyDescent="0.25">
      <c r="A25" s="128"/>
      <c r="B25" s="28" t="s">
        <v>6</v>
      </c>
      <c r="C25" s="59"/>
      <c r="D25" s="91"/>
      <c r="E25" s="59"/>
      <c r="F25" s="29">
        <f>D25*E25</f>
        <v>0</v>
      </c>
    </row>
    <row r="26" spans="1:8" x14ac:dyDescent="0.25">
      <c r="A26" s="128"/>
      <c r="B26" s="28" t="s">
        <v>7</v>
      </c>
      <c r="C26" s="59"/>
      <c r="D26" s="91"/>
      <c r="E26" s="59"/>
      <c r="F26" s="29">
        <f>D26*E26</f>
        <v>0</v>
      </c>
    </row>
    <row r="27" spans="1:8" x14ac:dyDescent="0.25">
      <c r="A27" s="128"/>
      <c r="B27" s="28" t="s">
        <v>9</v>
      </c>
      <c r="C27" s="59"/>
      <c r="D27" s="91"/>
      <c r="E27" s="59"/>
      <c r="F27" s="29">
        <f>D27*E27</f>
        <v>0</v>
      </c>
    </row>
    <row r="28" spans="1:8" x14ac:dyDescent="0.25">
      <c r="A28" s="128"/>
      <c r="B28" s="28" t="s">
        <v>10</v>
      </c>
      <c r="C28" s="59"/>
      <c r="D28" s="91"/>
      <c r="E28" s="59"/>
      <c r="F28" s="29">
        <f>D28*E28</f>
        <v>0</v>
      </c>
    </row>
    <row r="29" spans="1:8" x14ac:dyDescent="0.25">
      <c r="A29" s="128"/>
      <c r="B29" s="28" t="s">
        <v>11</v>
      </c>
      <c r="C29" s="59"/>
      <c r="D29" s="91"/>
      <c r="E29" s="59"/>
      <c r="F29" s="29">
        <f>D29*E29</f>
        <v>0</v>
      </c>
    </row>
    <row r="30" spans="1:8" x14ac:dyDescent="0.25">
      <c r="A30" s="128"/>
      <c r="B30" s="28" t="s">
        <v>12</v>
      </c>
      <c r="C30" s="59"/>
      <c r="D30" s="91"/>
      <c r="E30" s="59"/>
      <c r="F30" s="29">
        <f>D30*E30</f>
        <v>0</v>
      </c>
    </row>
    <row r="31" spans="1:8" x14ac:dyDescent="0.25">
      <c r="A31" s="128"/>
      <c r="B31" s="28" t="s">
        <v>34</v>
      </c>
      <c r="C31" s="59"/>
      <c r="D31" s="91"/>
      <c r="E31" s="59"/>
      <c r="F31" s="29">
        <f>D31*E31</f>
        <v>0</v>
      </c>
    </row>
    <row r="32" spans="1:8" x14ac:dyDescent="0.25">
      <c r="A32" s="128"/>
      <c r="B32" s="30" t="s">
        <v>35</v>
      </c>
      <c r="C32" s="60"/>
      <c r="D32" s="92"/>
      <c r="E32" s="60"/>
      <c r="F32" s="31">
        <f>D32*E32</f>
        <v>0</v>
      </c>
    </row>
    <row r="33" spans="1:6" x14ac:dyDescent="0.25">
      <c r="A33" s="128"/>
      <c r="B33" s="82"/>
      <c r="C33" s="82"/>
      <c r="D33" s="83"/>
      <c r="E33" s="84" t="s">
        <v>20</v>
      </c>
      <c r="F33" s="85">
        <f>SUM(F21:F32)</f>
        <v>0</v>
      </c>
    </row>
    <row r="34" spans="1:6" x14ac:dyDescent="0.25">
      <c r="A34" s="128"/>
      <c r="B34" s="86"/>
      <c r="C34" s="86"/>
      <c r="D34" s="87"/>
      <c r="E34" s="88" t="s">
        <v>55</v>
      </c>
      <c r="F34" s="89">
        <f>F19+F33</f>
        <v>0</v>
      </c>
    </row>
    <row r="35" spans="1:6" x14ac:dyDescent="0.25">
      <c r="A35" s="105"/>
      <c r="E35" s="106"/>
      <c r="F35" s="107"/>
    </row>
    <row r="36" spans="1:6" x14ac:dyDescent="0.25">
      <c r="A36" s="128" t="s">
        <v>59</v>
      </c>
      <c r="B36" s="1" t="s">
        <v>8</v>
      </c>
      <c r="C36" s="1" t="s">
        <v>0</v>
      </c>
      <c r="D36" s="1" t="s">
        <v>45</v>
      </c>
      <c r="E36" s="1" t="s">
        <v>18</v>
      </c>
      <c r="F36" s="1" t="s">
        <v>33</v>
      </c>
    </row>
    <row r="37" spans="1:6" x14ac:dyDescent="0.25">
      <c r="A37" s="128"/>
      <c r="B37" s="26" t="s">
        <v>13</v>
      </c>
      <c r="C37" s="61"/>
      <c r="D37" s="93"/>
      <c r="E37" s="61"/>
      <c r="F37" s="27">
        <f>D37*E37</f>
        <v>0</v>
      </c>
    </row>
    <row r="38" spans="1:6" x14ac:dyDescent="0.25">
      <c r="A38" s="128"/>
      <c r="B38" s="28" t="s">
        <v>14</v>
      </c>
      <c r="C38" s="62"/>
      <c r="D38" s="94"/>
      <c r="E38" s="62"/>
      <c r="F38" s="29">
        <f>D38*E38</f>
        <v>0</v>
      </c>
    </row>
    <row r="39" spans="1:6" x14ac:dyDescent="0.25">
      <c r="A39" s="128"/>
      <c r="B39" s="28" t="s">
        <v>15</v>
      </c>
      <c r="C39" s="62"/>
      <c r="D39" s="94"/>
      <c r="E39" s="62"/>
      <c r="F39" s="29">
        <f>D39*E39</f>
        <v>0</v>
      </c>
    </row>
    <row r="40" spans="1:6" x14ac:dyDescent="0.25">
      <c r="A40" s="128"/>
      <c r="B40" s="28" t="s">
        <v>16</v>
      </c>
      <c r="C40" s="62"/>
      <c r="D40" s="94"/>
      <c r="E40" s="62"/>
      <c r="F40" s="29">
        <f>D40*E40</f>
        <v>0</v>
      </c>
    </row>
    <row r="41" spans="1:6" x14ac:dyDescent="0.25">
      <c r="A41" s="128"/>
      <c r="B41" s="28" t="s">
        <v>17</v>
      </c>
      <c r="C41" s="62"/>
      <c r="D41" s="94"/>
      <c r="E41" s="62"/>
      <c r="F41" s="29">
        <f>D41*E41</f>
        <v>0</v>
      </c>
    </row>
    <row r="42" spans="1:6" x14ac:dyDescent="0.25">
      <c r="A42" s="128"/>
      <c r="B42" s="28" t="s">
        <v>26</v>
      </c>
      <c r="C42" s="62"/>
      <c r="D42" s="94"/>
      <c r="E42" s="62"/>
      <c r="F42" s="29">
        <f>D42*E42</f>
        <v>0</v>
      </c>
    </row>
    <row r="43" spans="1:6" x14ac:dyDescent="0.25">
      <c r="A43" s="128"/>
      <c r="B43" s="28" t="s">
        <v>27</v>
      </c>
      <c r="C43" s="62"/>
      <c r="D43" s="94"/>
      <c r="E43" s="62"/>
      <c r="F43" s="29">
        <f>D43*E43</f>
        <v>0</v>
      </c>
    </row>
    <row r="44" spans="1:6" x14ac:dyDescent="0.25">
      <c r="A44" s="128"/>
      <c r="B44" s="28" t="s">
        <v>28</v>
      </c>
      <c r="C44" s="62"/>
      <c r="D44" s="94"/>
      <c r="E44" s="62"/>
      <c r="F44" s="29">
        <f>D44*E44</f>
        <v>0</v>
      </c>
    </row>
    <row r="45" spans="1:6" x14ac:dyDescent="0.25">
      <c r="A45" s="128"/>
      <c r="B45" s="28" t="s">
        <v>29</v>
      </c>
      <c r="C45" s="62"/>
      <c r="D45" s="94"/>
      <c r="E45" s="62"/>
      <c r="F45" s="29">
        <f>D45*E45</f>
        <v>0</v>
      </c>
    </row>
    <row r="46" spans="1:6" x14ac:dyDescent="0.25">
      <c r="A46" s="128"/>
      <c r="B46" s="28" t="s">
        <v>30</v>
      </c>
      <c r="C46" s="62"/>
      <c r="D46" s="94"/>
      <c r="E46" s="62"/>
      <c r="F46" s="29">
        <f>D46*E46</f>
        <v>0</v>
      </c>
    </row>
    <row r="47" spans="1:6" x14ac:dyDescent="0.25">
      <c r="A47" s="128"/>
      <c r="B47" s="28" t="s">
        <v>31</v>
      </c>
      <c r="C47" s="62"/>
      <c r="D47" s="94"/>
      <c r="E47" s="62"/>
      <c r="F47" s="29">
        <f>D47*E47</f>
        <v>0</v>
      </c>
    </row>
    <row r="48" spans="1:6" x14ac:dyDescent="0.25">
      <c r="A48" s="128"/>
      <c r="B48" s="30" t="s">
        <v>32</v>
      </c>
      <c r="C48" s="63"/>
      <c r="D48" s="95"/>
      <c r="E48" s="63"/>
      <c r="F48" s="31">
        <f>D48*E48</f>
        <v>0</v>
      </c>
    </row>
    <row r="49" spans="1:6" x14ac:dyDescent="0.25">
      <c r="A49" s="128"/>
      <c r="B49" s="15"/>
      <c r="C49" s="15"/>
      <c r="D49" s="15"/>
      <c r="E49" s="23" t="s">
        <v>19</v>
      </c>
      <c r="F49" s="24">
        <f>SUM(F37:F48)</f>
        <v>0</v>
      </c>
    </row>
    <row r="50" spans="1:6" x14ac:dyDescent="0.25">
      <c r="A50" s="128"/>
      <c r="B50" s="1" t="s">
        <v>1</v>
      </c>
      <c r="C50" s="1" t="s">
        <v>0</v>
      </c>
      <c r="D50" s="1" t="s">
        <v>23</v>
      </c>
      <c r="E50" s="1" t="s">
        <v>18</v>
      </c>
      <c r="F50" s="1" t="s">
        <v>33</v>
      </c>
    </row>
    <row r="51" spans="1:6" x14ac:dyDescent="0.25">
      <c r="A51" s="128"/>
      <c r="B51" s="26" t="s">
        <v>2</v>
      </c>
      <c r="C51" s="58"/>
      <c r="D51" s="90"/>
      <c r="E51" s="58"/>
      <c r="F51" s="27">
        <f>D51*E51</f>
        <v>0</v>
      </c>
    </row>
    <row r="52" spans="1:6" x14ac:dyDescent="0.25">
      <c r="A52" s="128"/>
      <c r="B52" s="28" t="s">
        <v>3</v>
      </c>
      <c r="C52" s="59"/>
      <c r="D52" s="91"/>
      <c r="E52" s="59"/>
      <c r="F52" s="29">
        <f>D52*E52</f>
        <v>0</v>
      </c>
    </row>
    <row r="53" spans="1:6" x14ac:dyDescent="0.25">
      <c r="A53" s="128"/>
      <c r="B53" s="28" t="s">
        <v>4</v>
      </c>
      <c r="C53" s="59"/>
      <c r="D53" s="91"/>
      <c r="E53" s="59"/>
      <c r="F53" s="29">
        <f>D53*E53</f>
        <v>0</v>
      </c>
    </row>
    <row r="54" spans="1:6" x14ac:dyDescent="0.25">
      <c r="A54" s="128"/>
      <c r="B54" s="28" t="s">
        <v>5</v>
      </c>
      <c r="C54" s="59"/>
      <c r="D54" s="91"/>
      <c r="E54" s="59"/>
      <c r="F54" s="29">
        <f>D54*E54</f>
        <v>0</v>
      </c>
    </row>
    <row r="55" spans="1:6" x14ac:dyDescent="0.25">
      <c r="A55" s="128"/>
      <c r="B55" s="28" t="s">
        <v>6</v>
      </c>
      <c r="C55" s="59"/>
      <c r="D55" s="91"/>
      <c r="E55" s="59"/>
      <c r="F55" s="29">
        <f>D55*E55</f>
        <v>0</v>
      </c>
    </row>
    <row r="56" spans="1:6" x14ac:dyDescent="0.25">
      <c r="A56" s="128"/>
      <c r="B56" s="28" t="s">
        <v>7</v>
      </c>
      <c r="C56" s="59"/>
      <c r="D56" s="91"/>
      <c r="E56" s="59"/>
      <c r="F56" s="29">
        <f>D56*E56</f>
        <v>0</v>
      </c>
    </row>
    <row r="57" spans="1:6" x14ac:dyDescent="0.25">
      <c r="A57" s="128"/>
      <c r="B57" s="28" t="s">
        <v>9</v>
      </c>
      <c r="C57" s="59"/>
      <c r="D57" s="91"/>
      <c r="E57" s="59"/>
      <c r="F57" s="29">
        <f>D57*E57</f>
        <v>0</v>
      </c>
    </row>
    <row r="58" spans="1:6" x14ac:dyDescent="0.25">
      <c r="A58" s="128"/>
      <c r="B58" s="28" t="s">
        <v>10</v>
      </c>
      <c r="C58" s="59"/>
      <c r="D58" s="91"/>
      <c r="E58" s="59"/>
      <c r="F58" s="29">
        <f>D58*E58</f>
        <v>0</v>
      </c>
    </row>
    <row r="59" spans="1:6" x14ac:dyDescent="0.25">
      <c r="A59" s="128"/>
      <c r="B59" s="28" t="s">
        <v>11</v>
      </c>
      <c r="C59" s="59"/>
      <c r="D59" s="91"/>
      <c r="E59" s="59"/>
      <c r="F59" s="29">
        <f>D59*E59</f>
        <v>0</v>
      </c>
    </row>
    <row r="60" spans="1:6" x14ac:dyDescent="0.25">
      <c r="A60" s="128"/>
      <c r="B60" s="28" t="s">
        <v>12</v>
      </c>
      <c r="C60" s="59"/>
      <c r="D60" s="91"/>
      <c r="E60" s="59"/>
      <c r="F60" s="29">
        <f>D60*E60</f>
        <v>0</v>
      </c>
    </row>
    <row r="61" spans="1:6" x14ac:dyDescent="0.25">
      <c r="A61" s="128"/>
      <c r="B61" s="28" t="s">
        <v>34</v>
      </c>
      <c r="C61" s="59"/>
      <c r="D61" s="91"/>
      <c r="E61" s="59"/>
      <c r="F61" s="29">
        <f>D61*E61</f>
        <v>0</v>
      </c>
    </row>
    <row r="62" spans="1:6" x14ac:dyDescent="0.25">
      <c r="A62" s="128"/>
      <c r="B62" s="30" t="s">
        <v>35</v>
      </c>
      <c r="C62" s="60"/>
      <c r="D62" s="92"/>
      <c r="E62" s="60"/>
      <c r="F62" s="31">
        <f>D62*E62</f>
        <v>0</v>
      </c>
    </row>
    <row r="63" spans="1:6" x14ac:dyDescent="0.25">
      <c r="A63" s="128"/>
      <c r="B63" s="82"/>
      <c r="C63" s="82"/>
      <c r="D63" s="83"/>
      <c r="E63" s="84" t="s">
        <v>20</v>
      </c>
      <c r="F63" s="85">
        <f>SUM(F51:F62)</f>
        <v>0</v>
      </c>
    </row>
    <row r="64" spans="1:6" x14ac:dyDescent="0.25">
      <c r="A64" s="128"/>
      <c r="B64" s="86"/>
      <c r="C64" s="86"/>
      <c r="D64" s="87"/>
      <c r="E64" s="88" t="s">
        <v>57</v>
      </c>
      <c r="F64" s="89">
        <f>F49+F63</f>
        <v>0</v>
      </c>
    </row>
    <row r="65" spans="1:6" x14ac:dyDescent="0.25">
      <c r="A65" s="105"/>
      <c r="E65" s="106"/>
      <c r="F65" s="107"/>
    </row>
    <row r="66" spans="1:6" x14ac:dyDescent="0.25">
      <c r="A66" s="128" t="s">
        <v>60</v>
      </c>
      <c r="B66" s="1" t="s">
        <v>8</v>
      </c>
      <c r="C66" s="1" t="s">
        <v>0</v>
      </c>
      <c r="D66" s="1" t="s">
        <v>45</v>
      </c>
      <c r="E66" s="1" t="s">
        <v>18</v>
      </c>
      <c r="F66" s="1" t="s">
        <v>33</v>
      </c>
    </row>
    <row r="67" spans="1:6" x14ac:dyDescent="0.25">
      <c r="A67" s="128"/>
      <c r="B67" s="26" t="s">
        <v>13</v>
      </c>
      <c r="C67" s="61"/>
      <c r="D67" s="93"/>
      <c r="E67" s="61"/>
      <c r="F67" s="27">
        <f>D67*E67</f>
        <v>0</v>
      </c>
    </row>
    <row r="68" spans="1:6" x14ac:dyDescent="0.25">
      <c r="A68" s="128"/>
      <c r="B68" s="28" t="s">
        <v>14</v>
      </c>
      <c r="C68" s="62"/>
      <c r="D68" s="94"/>
      <c r="E68" s="62"/>
      <c r="F68" s="29">
        <f>D68*E68</f>
        <v>0</v>
      </c>
    </row>
    <row r="69" spans="1:6" x14ac:dyDescent="0.25">
      <c r="A69" s="128"/>
      <c r="B69" s="28" t="s">
        <v>15</v>
      </c>
      <c r="C69" s="62"/>
      <c r="D69" s="94"/>
      <c r="E69" s="62"/>
      <c r="F69" s="29">
        <f>D69*E69</f>
        <v>0</v>
      </c>
    </row>
    <row r="70" spans="1:6" x14ac:dyDescent="0.25">
      <c r="A70" s="128"/>
      <c r="B70" s="28" t="s">
        <v>16</v>
      </c>
      <c r="C70" s="62"/>
      <c r="D70" s="94"/>
      <c r="E70" s="62"/>
      <c r="F70" s="29">
        <f>D70*E70</f>
        <v>0</v>
      </c>
    </row>
    <row r="71" spans="1:6" x14ac:dyDescent="0.25">
      <c r="A71" s="128"/>
      <c r="B71" s="28" t="s">
        <v>17</v>
      </c>
      <c r="C71" s="62"/>
      <c r="D71" s="94"/>
      <c r="E71" s="62"/>
      <c r="F71" s="29">
        <f>D71*E71</f>
        <v>0</v>
      </c>
    </row>
    <row r="72" spans="1:6" x14ac:dyDescent="0.25">
      <c r="A72" s="128"/>
      <c r="B72" s="28" t="s">
        <v>26</v>
      </c>
      <c r="C72" s="62"/>
      <c r="D72" s="94"/>
      <c r="E72" s="62"/>
      <c r="F72" s="29">
        <f>D72*E72</f>
        <v>0</v>
      </c>
    </row>
    <row r="73" spans="1:6" x14ac:dyDescent="0.25">
      <c r="A73" s="128"/>
      <c r="B73" s="28" t="s">
        <v>27</v>
      </c>
      <c r="C73" s="62"/>
      <c r="D73" s="94"/>
      <c r="E73" s="62"/>
      <c r="F73" s="29">
        <f>D73*E73</f>
        <v>0</v>
      </c>
    </row>
    <row r="74" spans="1:6" x14ac:dyDescent="0.25">
      <c r="A74" s="128"/>
      <c r="B74" s="28" t="s">
        <v>28</v>
      </c>
      <c r="C74" s="62"/>
      <c r="D74" s="94"/>
      <c r="E74" s="62"/>
      <c r="F74" s="29">
        <f>D74*E74</f>
        <v>0</v>
      </c>
    </row>
    <row r="75" spans="1:6" x14ac:dyDescent="0.25">
      <c r="A75" s="128"/>
      <c r="B75" s="28" t="s">
        <v>29</v>
      </c>
      <c r="C75" s="62"/>
      <c r="D75" s="94"/>
      <c r="E75" s="62"/>
      <c r="F75" s="29">
        <f>D75*E75</f>
        <v>0</v>
      </c>
    </row>
    <row r="76" spans="1:6" x14ac:dyDescent="0.25">
      <c r="A76" s="128"/>
      <c r="B76" s="28" t="s">
        <v>30</v>
      </c>
      <c r="C76" s="62"/>
      <c r="D76" s="94"/>
      <c r="E76" s="62"/>
      <c r="F76" s="29">
        <f>D76*E76</f>
        <v>0</v>
      </c>
    </row>
    <row r="77" spans="1:6" x14ac:dyDescent="0.25">
      <c r="A77" s="128"/>
      <c r="B77" s="28" t="s">
        <v>31</v>
      </c>
      <c r="C77" s="62"/>
      <c r="D77" s="94"/>
      <c r="E77" s="62"/>
      <c r="F77" s="29">
        <f>D77*E77</f>
        <v>0</v>
      </c>
    </row>
    <row r="78" spans="1:6" x14ac:dyDescent="0.25">
      <c r="A78" s="128"/>
      <c r="B78" s="30" t="s">
        <v>32</v>
      </c>
      <c r="C78" s="63"/>
      <c r="D78" s="95"/>
      <c r="E78" s="63"/>
      <c r="F78" s="31">
        <f>D78*E78</f>
        <v>0</v>
      </c>
    </row>
    <row r="79" spans="1:6" x14ac:dyDescent="0.25">
      <c r="A79" s="128"/>
      <c r="B79" s="15"/>
      <c r="C79" s="15"/>
      <c r="D79" s="15"/>
      <c r="E79" s="23" t="s">
        <v>19</v>
      </c>
      <c r="F79" s="24">
        <f>SUM(F67:F78)</f>
        <v>0</v>
      </c>
    </row>
    <row r="80" spans="1:6" x14ac:dyDescent="0.25">
      <c r="A80" s="128"/>
      <c r="B80" s="1" t="s">
        <v>1</v>
      </c>
      <c r="C80" s="1" t="s">
        <v>0</v>
      </c>
      <c r="D80" s="1" t="s">
        <v>23</v>
      </c>
      <c r="E80" s="1" t="s">
        <v>18</v>
      </c>
      <c r="F80" s="1" t="s">
        <v>33</v>
      </c>
    </row>
    <row r="81" spans="1:6" x14ac:dyDescent="0.25">
      <c r="A81" s="128"/>
      <c r="B81" s="26" t="s">
        <v>2</v>
      </c>
      <c r="C81" s="58"/>
      <c r="D81" s="90"/>
      <c r="E81" s="58"/>
      <c r="F81" s="27">
        <f>D81*E81</f>
        <v>0</v>
      </c>
    </row>
    <row r="82" spans="1:6" x14ac:dyDescent="0.25">
      <c r="A82" s="128"/>
      <c r="B82" s="28" t="s">
        <v>3</v>
      </c>
      <c r="C82" s="59"/>
      <c r="D82" s="91"/>
      <c r="E82" s="59"/>
      <c r="F82" s="29">
        <f>D82*E82</f>
        <v>0</v>
      </c>
    </row>
    <row r="83" spans="1:6" x14ac:dyDescent="0.25">
      <c r="A83" s="128"/>
      <c r="B83" s="28" t="s">
        <v>4</v>
      </c>
      <c r="C83" s="59"/>
      <c r="D83" s="91"/>
      <c r="E83" s="59"/>
      <c r="F83" s="29">
        <f>D83*E83</f>
        <v>0</v>
      </c>
    </row>
    <row r="84" spans="1:6" x14ac:dyDescent="0.25">
      <c r="A84" s="128"/>
      <c r="B84" s="28" t="s">
        <v>5</v>
      </c>
      <c r="C84" s="59"/>
      <c r="D84" s="91"/>
      <c r="E84" s="59"/>
      <c r="F84" s="29">
        <f>D84*E84</f>
        <v>0</v>
      </c>
    </row>
    <row r="85" spans="1:6" x14ac:dyDescent="0.25">
      <c r="A85" s="128"/>
      <c r="B85" s="28" t="s">
        <v>6</v>
      </c>
      <c r="C85" s="59"/>
      <c r="D85" s="91"/>
      <c r="E85" s="59"/>
      <c r="F85" s="29">
        <f>D85*E85</f>
        <v>0</v>
      </c>
    </row>
    <row r="86" spans="1:6" x14ac:dyDescent="0.25">
      <c r="A86" s="128"/>
      <c r="B86" s="28" t="s">
        <v>7</v>
      </c>
      <c r="C86" s="59"/>
      <c r="D86" s="91"/>
      <c r="E86" s="59"/>
      <c r="F86" s="29">
        <f>D86*E86</f>
        <v>0</v>
      </c>
    </row>
    <row r="87" spans="1:6" x14ac:dyDescent="0.25">
      <c r="A87" s="128"/>
      <c r="B87" s="28" t="s">
        <v>9</v>
      </c>
      <c r="C87" s="59"/>
      <c r="D87" s="91"/>
      <c r="E87" s="59"/>
      <c r="F87" s="29">
        <f>D87*E87</f>
        <v>0</v>
      </c>
    </row>
    <row r="88" spans="1:6" x14ac:dyDescent="0.25">
      <c r="A88" s="128"/>
      <c r="B88" s="28" t="s">
        <v>10</v>
      </c>
      <c r="C88" s="59"/>
      <c r="D88" s="91"/>
      <c r="E88" s="59"/>
      <c r="F88" s="29">
        <f>D88*E88</f>
        <v>0</v>
      </c>
    </row>
    <row r="89" spans="1:6" x14ac:dyDescent="0.25">
      <c r="A89" s="128"/>
      <c r="B89" s="28" t="s">
        <v>11</v>
      </c>
      <c r="C89" s="59"/>
      <c r="D89" s="91"/>
      <c r="E89" s="59"/>
      <c r="F89" s="29">
        <f>D89*E89</f>
        <v>0</v>
      </c>
    </row>
    <row r="90" spans="1:6" x14ac:dyDescent="0.25">
      <c r="A90" s="128"/>
      <c r="B90" s="28" t="s">
        <v>12</v>
      </c>
      <c r="C90" s="59"/>
      <c r="D90" s="91"/>
      <c r="E90" s="59"/>
      <c r="F90" s="29">
        <f>D90*E90</f>
        <v>0</v>
      </c>
    </row>
    <row r="91" spans="1:6" x14ac:dyDescent="0.25">
      <c r="A91" s="128"/>
      <c r="B91" s="28" t="s">
        <v>34</v>
      </c>
      <c r="C91" s="59"/>
      <c r="D91" s="91"/>
      <c r="E91" s="59"/>
      <c r="F91" s="29">
        <f>D91*E91</f>
        <v>0</v>
      </c>
    </row>
    <row r="92" spans="1:6" x14ac:dyDescent="0.25">
      <c r="A92" s="128"/>
      <c r="B92" s="30" t="s">
        <v>35</v>
      </c>
      <c r="C92" s="60"/>
      <c r="D92" s="92"/>
      <c r="E92" s="60"/>
      <c r="F92" s="31">
        <f>D92*E92</f>
        <v>0</v>
      </c>
    </row>
    <row r="93" spans="1:6" x14ac:dyDescent="0.25">
      <c r="A93" s="128"/>
      <c r="B93" s="82"/>
      <c r="C93" s="82"/>
      <c r="D93" s="83"/>
      <c r="E93" s="84" t="s">
        <v>20</v>
      </c>
      <c r="F93" s="85">
        <f>SUM(F81:F92)</f>
        <v>0</v>
      </c>
    </row>
    <row r="94" spans="1:6" x14ac:dyDescent="0.25">
      <c r="A94" s="128"/>
      <c r="B94" s="86"/>
      <c r="C94" s="86"/>
      <c r="D94" s="87"/>
      <c r="E94" s="88" t="s">
        <v>56</v>
      </c>
      <c r="F94" s="89">
        <f>F79+F93</f>
        <v>0</v>
      </c>
    </row>
    <row r="95" spans="1:6" x14ac:dyDescent="0.25">
      <c r="A95" s="105"/>
      <c r="E95" s="106"/>
      <c r="F95" s="107"/>
    </row>
    <row r="96" spans="1:6" ht="14.45" customHeight="1" x14ac:dyDescent="0.25">
      <c r="A96" s="105"/>
      <c r="D96" s="5"/>
    </row>
    <row r="97" spans="2:4" ht="14.45" customHeight="1" x14ac:dyDescent="0.25">
      <c r="D97" s="5"/>
    </row>
    <row r="98" spans="2:4" ht="14.45" customHeight="1" x14ac:dyDescent="0.25">
      <c r="B98" s="108"/>
      <c r="C98" s="108"/>
      <c r="D98" s="5"/>
    </row>
  </sheetData>
  <mergeCells count="4">
    <mergeCell ref="C4:F4"/>
    <mergeCell ref="A6:A34"/>
    <mergeCell ref="A36:A64"/>
    <mergeCell ref="A66:A94"/>
  </mergeCells>
  <phoneticPr fontId="9" type="noConversion"/>
  <pageMargins left="0.7" right="0.7" top="0.75" bottom="0.75" header="0.3" footer="0.3"/>
  <pageSetup paperSize="9" scale="79" orientation="landscape" r:id="rId1"/>
  <headerFooter>
    <oddHeader xml:space="preserve">&amp;L&amp;"Century Gothic,Regular"&amp;10&amp;F&amp;R&amp;"Century Gothic,Regular"&amp;10&amp;D </oddHeader>
    <oddFooter>&amp;R&amp;"Century Gothic,Regular"&amp;10Page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8"/>
  <sheetViews>
    <sheetView showGridLines="0" zoomScaleNormal="100" workbookViewId="0">
      <selection activeCell="L11" sqref="L11"/>
    </sheetView>
  </sheetViews>
  <sheetFormatPr defaultColWidth="9.140625" defaultRowHeight="13.5" x14ac:dyDescent="0.25"/>
  <cols>
    <col min="1" max="1" width="15.5703125" style="5" customWidth="1"/>
    <col min="2" max="2" width="16.5703125" style="5" customWidth="1"/>
    <col min="3" max="3" width="22.42578125" style="5" customWidth="1"/>
    <col min="4" max="4" width="22.28515625" style="5" customWidth="1"/>
    <col min="5" max="5" width="15.85546875" style="5" customWidth="1"/>
    <col min="6" max="8" width="17.42578125" style="5" customWidth="1"/>
    <col min="9" max="11" width="11.28515625" style="5" bestFit="1" customWidth="1"/>
    <col min="12" max="12" width="41.7109375" style="5" customWidth="1"/>
    <col min="13" max="16384" width="9.140625" style="5"/>
  </cols>
  <sheetData>
    <row r="1" spans="1:12" ht="11.25" customHeight="1" x14ac:dyDescent="0.25"/>
    <row r="2" spans="1:12" ht="18" customHeight="1" x14ac:dyDescent="0.25">
      <c r="B2" s="10" t="s">
        <v>52</v>
      </c>
    </row>
    <row r="3" spans="1:12" ht="8.25" customHeight="1" x14ac:dyDescent="0.25">
      <c r="B3" s="10"/>
    </row>
    <row r="4" spans="1:12" ht="12.75" customHeight="1" x14ac:dyDescent="0.25">
      <c r="B4" s="5" t="s">
        <v>21</v>
      </c>
      <c r="C4" s="125"/>
      <c r="D4" s="126"/>
      <c r="E4" s="126"/>
      <c r="F4" s="126"/>
      <c r="G4" s="127"/>
    </row>
    <row r="5" spans="1:12" ht="8.25" customHeight="1" x14ac:dyDescent="0.25"/>
    <row r="6" spans="1:12" x14ac:dyDescent="0.25">
      <c r="B6" s="11" t="s">
        <v>40</v>
      </c>
      <c r="C6" s="144" t="s">
        <v>86</v>
      </c>
      <c r="D6" s="144"/>
      <c r="E6" s="144"/>
      <c r="F6" s="144"/>
      <c r="G6" s="144"/>
      <c r="H6" s="144"/>
      <c r="I6" s="144"/>
      <c r="J6" s="144"/>
      <c r="K6" s="144"/>
    </row>
    <row r="7" spans="1:12" ht="41.1" customHeight="1" x14ac:dyDescent="0.25">
      <c r="B7" s="11"/>
      <c r="C7" s="132" t="s">
        <v>51</v>
      </c>
      <c r="D7" s="132"/>
      <c r="E7" s="132"/>
      <c r="F7" s="132"/>
      <c r="G7" s="132"/>
      <c r="H7" s="132"/>
      <c r="I7" s="132"/>
      <c r="J7" s="132"/>
      <c r="K7" s="132"/>
      <c r="L7" s="143"/>
    </row>
    <row r="8" spans="1:12" ht="38.1" customHeight="1" x14ac:dyDescent="0.25">
      <c r="C8" s="141" t="s">
        <v>78</v>
      </c>
      <c r="D8" s="141"/>
      <c r="E8" s="141"/>
      <c r="F8" s="141"/>
      <c r="G8" s="141"/>
      <c r="H8" s="141"/>
      <c r="I8" s="141"/>
      <c r="J8" s="141"/>
      <c r="K8" s="141"/>
      <c r="L8" s="143"/>
    </row>
    <row r="9" spans="1:12" ht="27" x14ac:dyDescent="0.25">
      <c r="A9" s="128" t="s">
        <v>58</v>
      </c>
      <c r="B9" s="2" t="s">
        <v>24</v>
      </c>
      <c r="C9" s="3" t="s">
        <v>22</v>
      </c>
      <c r="D9" s="2" t="s">
        <v>47</v>
      </c>
      <c r="E9" s="4" t="s">
        <v>37</v>
      </c>
      <c r="F9" s="2" t="s">
        <v>38</v>
      </c>
      <c r="G9" s="2" t="s">
        <v>43</v>
      </c>
      <c r="H9" s="3" t="s">
        <v>36</v>
      </c>
      <c r="I9" s="3" t="s">
        <v>49</v>
      </c>
      <c r="J9" s="2" t="s">
        <v>41</v>
      </c>
      <c r="K9" s="2" t="s">
        <v>42</v>
      </c>
    </row>
    <row r="10" spans="1:12" x14ac:dyDescent="0.25">
      <c r="A10" s="128"/>
      <c r="B10" s="64"/>
      <c r="C10" s="61"/>
      <c r="D10" s="65"/>
      <c r="E10" s="96"/>
      <c r="F10" s="66"/>
      <c r="G10" s="67"/>
      <c r="H10" s="65"/>
      <c r="I10" s="76">
        <f>(E10*7.6*G10*H10)</f>
        <v>0</v>
      </c>
      <c r="J10" s="76">
        <f>F10*(E10*7.6*G10*H10)</f>
        <v>0</v>
      </c>
      <c r="K10" s="77">
        <f>(E10*7.6*G10*H10)+(F10*(E10*7.6*G10*H10))</f>
        <v>0</v>
      </c>
    </row>
    <row r="11" spans="1:12" x14ac:dyDescent="0.25">
      <c r="A11" s="128"/>
      <c r="B11" s="68"/>
      <c r="C11" s="62"/>
      <c r="D11" s="69"/>
      <c r="E11" s="97"/>
      <c r="F11" s="70"/>
      <c r="G11" s="71"/>
      <c r="H11" s="69"/>
      <c r="I11" s="78">
        <f t="shared" ref="I11:I29" si="0">(E11*7.6*G11*H11)</f>
        <v>0</v>
      </c>
      <c r="J11" s="78">
        <f t="shared" ref="J11:J29" si="1">F11*(E11*7.6*G11*H11)</f>
        <v>0</v>
      </c>
      <c r="K11" s="79">
        <f t="shared" ref="K11:K29" si="2">(E11*7.6*G11*H11)+(F11*(E11*7.6*G11*H11))</f>
        <v>0</v>
      </c>
    </row>
    <row r="12" spans="1:12" x14ac:dyDescent="0.25">
      <c r="A12" s="128"/>
      <c r="B12" s="68"/>
      <c r="C12" s="62"/>
      <c r="D12" s="69"/>
      <c r="E12" s="97"/>
      <c r="F12" s="70"/>
      <c r="G12" s="71"/>
      <c r="H12" s="69"/>
      <c r="I12" s="78">
        <f t="shared" si="0"/>
        <v>0</v>
      </c>
      <c r="J12" s="78">
        <f t="shared" si="1"/>
        <v>0</v>
      </c>
      <c r="K12" s="79">
        <f t="shared" si="2"/>
        <v>0</v>
      </c>
    </row>
    <row r="13" spans="1:12" x14ac:dyDescent="0.25">
      <c r="A13" s="128"/>
      <c r="B13" s="68"/>
      <c r="C13" s="62"/>
      <c r="D13" s="69"/>
      <c r="E13" s="97"/>
      <c r="F13" s="70"/>
      <c r="G13" s="71"/>
      <c r="H13" s="69"/>
      <c r="I13" s="78">
        <f t="shared" si="0"/>
        <v>0</v>
      </c>
      <c r="J13" s="78">
        <f t="shared" si="1"/>
        <v>0</v>
      </c>
      <c r="K13" s="79">
        <f t="shared" si="2"/>
        <v>0</v>
      </c>
    </row>
    <row r="14" spans="1:12" x14ac:dyDescent="0.25">
      <c r="A14" s="128"/>
      <c r="B14" s="68"/>
      <c r="C14" s="62"/>
      <c r="D14" s="69"/>
      <c r="E14" s="97"/>
      <c r="F14" s="70"/>
      <c r="G14" s="71"/>
      <c r="H14" s="69"/>
      <c r="I14" s="78">
        <f t="shared" si="0"/>
        <v>0</v>
      </c>
      <c r="J14" s="78">
        <f t="shared" si="1"/>
        <v>0</v>
      </c>
      <c r="K14" s="79">
        <f t="shared" si="2"/>
        <v>0</v>
      </c>
    </row>
    <row r="15" spans="1:12" x14ac:dyDescent="0.25">
      <c r="A15" s="128"/>
      <c r="B15" s="68"/>
      <c r="C15" s="62"/>
      <c r="D15" s="69"/>
      <c r="E15" s="97"/>
      <c r="F15" s="72"/>
      <c r="G15" s="69"/>
      <c r="H15" s="69"/>
      <c r="I15" s="78">
        <f t="shared" si="0"/>
        <v>0</v>
      </c>
      <c r="J15" s="78">
        <f t="shared" si="1"/>
        <v>0</v>
      </c>
      <c r="K15" s="79">
        <f t="shared" si="2"/>
        <v>0</v>
      </c>
    </row>
    <row r="16" spans="1:12" x14ac:dyDescent="0.25">
      <c r="A16" s="128"/>
      <c r="B16" s="68"/>
      <c r="C16" s="62"/>
      <c r="D16" s="62"/>
      <c r="E16" s="98"/>
      <c r="F16" s="72"/>
      <c r="G16" s="62"/>
      <c r="H16" s="62"/>
      <c r="I16" s="78">
        <f t="shared" si="0"/>
        <v>0</v>
      </c>
      <c r="J16" s="78">
        <f t="shared" si="1"/>
        <v>0</v>
      </c>
      <c r="K16" s="79">
        <f t="shared" si="2"/>
        <v>0</v>
      </c>
    </row>
    <row r="17" spans="1:11" x14ac:dyDescent="0.25">
      <c r="A17" s="128"/>
      <c r="B17" s="68"/>
      <c r="C17" s="62"/>
      <c r="D17" s="62"/>
      <c r="E17" s="98"/>
      <c r="F17" s="72"/>
      <c r="G17" s="62"/>
      <c r="H17" s="62"/>
      <c r="I17" s="78">
        <f t="shared" si="0"/>
        <v>0</v>
      </c>
      <c r="J17" s="78">
        <f t="shared" si="1"/>
        <v>0</v>
      </c>
      <c r="K17" s="79">
        <f t="shared" si="2"/>
        <v>0</v>
      </c>
    </row>
    <row r="18" spans="1:11" x14ac:dyDescent="0.25">
      <c r="A18" s="128"/>
      <c r="B18" s="68"/>
      <c r="C18" s="62"/>
      <c r="D18" s="62"/>
      <c r="E18" s="98"/>
      <c r="F18" s="72"/>
      <c r="G18" s="73"/>
      <c r="H18" s="62"/>
      <c r="I18" s="78">
        <f t="shared" si="0"/>
        <v>0</v>
      </c>
      <c r="J18" s="78">
        <f t="shared" si="1"/>
        <v>0</v>
      </c>
      <c r="K18" s="79">
        <f t="shared" si="2"/>
        <v>0</v>
      </c>
    </row>
    <row r="19" spans="1:11" x14ac:dyDescent="0.25">
      <c r="A19" s="128"/>
      <c r="B19" s="68"/>
      <c r="C19" s="62"/>
      <c r="D19" s="62"/>
      <c r="E19" s="98"/>
      <c r="F19" s="72"/>
      <c r="G19" s="73"/>
      <c r="H19" s="62"/>
      <c r="I19" s="78">
        <f t="shared" si="0"/>
        <v>0</v>
      </c>
      <c r="J19" s="78">
        <f t="shared" si="1"/>
        <v>0</v>
      </c>
      <c r="K19" s="79">
        <f t="shared" si="2"/>
        <v>0</v>
      </c>
    </row>
    <row r="20" spans="1:11" x14ac:dyDescent="0.25">
      <c r="A20" s="128"/>
      <c r="B20" s="68"/>
      <c r="C20" s="62"/>
      <c r="D20" s="62"/>
      <c r="E20" s="98"/>
      <c r="F20" s="72"/>
      <c r="G20" s="73"/>
      <c r="H20" s="62"/>
      <c r="I20" s="78">
        <f t="shared" si="0"/>
        <v>0</v>
      </c>
      <c r="J20" s="78">
        <f t="shared" si="1"/>
        <v>0</v>
      </c>
      <c r="K20" s="79">
        <f t="shared" si="2"/>
        <v>0</v>
      </c>
    </row>
    <row r="21" spans="1:11" x14ac:dyDescent="0.25">
      <c r="A21" s="128"/>
      <c r="B21" s="68"/>
      <c r="C21" s="62"/>
      <c r="D21" s="62"/>
      <c r="E21" s="98"/>
      <c r="F21" s="72"/>
      <c r="G21" s="73"/>
      <c r="H21" s="62"/>
      <c r="I21" s="78">
        <f t="shared" si="0"/>
        <v>0</v>
      </c>
      <c r="J21" s="78">
        <f t="shared" si="1"/>
        <v>0</v>
      </c>
      <c r="K21" s="79">
        <f t="shared" si="2"/>
        <v>0</v>
      </c>
    </row>
    <row r="22" spans="1:11" x14ac:dyDescent="0.25">
      <c r="A22" s="128"/>
      <c r="B22" s="68"/>
      <c r="C22" s="62"/>
      <c r="D22" s="62"/>
      <c r="E22" s="98"/>
      <c r="F22" s="72"/>
      <c r="G22" s="73"/>
      <c r="H22" s="62"/>
      <c r="I22" s="78">
        <f t="shared" si="0"/>
        <v>0</v>
      </c>
      <c r="J22" s="78">
        <f t="shared" si="1"/>
        <v>0</v>
      </c>
      <c r="K22" s="79">
        <f t="shared" si="2"/>
        <v>0</v>
      </c>
    </row>
    <row r="23" spans="1:11" x14ac:dyDescent="0.25">
      <c r="A23" s="128"/>
      <c r="B23" s="68"/>
      <c r="C23" s="62"/>
      <c r="D23" s="62"/>
      <c r="E23" s="98"/>
      <c r="F23" s="72"/>
      <c r="G23" s="73"/>
      <c r="H23" s="62"/>
      <c r="I23" s="78">
        <f t="shared" si="0"/>
        <v>0</v>
      </c>
      <c r="J23" s="78">
        <f t="shared" si="1"/>
        <v>0</v>
      </c>
      <c r="K23" s="79">
        <f t="shared" si="2"/>
        <v>0</v>
      </c>
    </row>
    <row r="24" spans="1:11" x14ac:dyDescent="0.25">
      <c r="A24" s="128"/>
      <c r="B24" s="68"/>
      <c r="C24" s="62"/>
      <c r="D24" s="62"/>
      <c r="E24" s="98"/>
      <c r="F24" s="72"/>
      <c r="G24" s="73"/>
      <c r="H24" s="62"/>
      <c r="I24" s="78">
        <f t="shared" si="0"/>
        <v>0</v>
      </c>
      <c r="J24" s="78">
        <f t="shared" si="1"/>
        <v>0</v>
      </c>
      <c r="K24" s="79">
        <f t="shared" si="2"/>
        <v>0</v>
      </c>
    </row>
    <row r="25" spans="1:11" x14ac:dyDescent="0.25">
      <c r="A25" s="128"/>
      <c r="B25" s="68"/>
      <c r="C25" s="62"/>
      <c r="D25" s="62"/>
      <c r="E25" s="98"/>
      <c r="F25" s="72"/>
      <c r="G25" s="73"/>
      <c r="H25" s="62"/>
      <c r="I25" s="78">
        <f t="shared" si="0"/>
        <v>0</v>
      </c>
      <c r="J25" s="78">
        <f t="shared" si="1"/>
        <v>0</v>
      </c>
      <c r="K25" s="79">
        <f t="shared" si="2"/>
        <v>0</v>
      </c>
    </row>
    <row r="26" spans="1:11" x14ac:dyDescent="0.25">
      <c r="A26" s="128"/>
      <c r="B26" s="68"/>
      <c r="C26" s="62"/>
      <c r="D26" s="62"/>
      <c r="E26" s="98"/>
      <c r="F26" s="72"/>
      <c r="G26" s="73"/>
      <c r="H26" s="62"/>
      <c r="I26" s="78">
        <f t="shared" si="0"/>
        <v>0</v>
      </c>
      <c r="J26" s="78">
        <f t="shared" si="1"/>
        <v>0</v>
      </c>
      <c r="K26" s="79">
        <f t="shared" si="2"/>
        <v>0</v>
      </c>
    </row>
    <row r="27" spans="1:11" x14ac:dyDescent="0.25">
      <c r="A27" s="128"/>
      <c r="B27" s="68"/>
      <c r="C27" s="62"/>
      <c r="D27" s="62"/>
      <c r="E27" s="98"/>
      <c r="F27" s="72"/>
      <c r="G27" s="73"/>
      <c r="H27" s="62"/>
      <c r="I27" s="78">
        <f t="shared" si="0"/>
        <v>0</v>
      </c>
      <c r="J27" s="78">
        <f t="shared" si="1"/>
        <v>0</v>
      </c>
      <c r="K27" s="79">
        <f t="shared" si="2"/>
        <v>0</v>
      </c>
    </row>
    <row r="28" spans="1:11" x14ac:dyDescent="0.25">
      <c r="A28" s="128"/>
      <c r="B28" s="68"/>
      <c r="C28" s="62"/>
      <c r="D28" s="62"/>
      <c r="E28" s="98"/>
      <c r="F28" s="72"/>
      <c r="G28" s="73"/>
      <c r="H28" s="62"/>
      <c r="I28" s="78">
        <f t="shared" si="0"/>
        <v>0</v>
      </c>
      <c r="J28" s="78">
        <f t="shared" si="1"/>
        <v>0</v>
      </c>
      <c r="K28" s="79">
        <f t="shared" si="2"/>
        <v>0</v>
      </c>
    </row>
    <row r="29" spans="1:11" ht="14.25" thickBot="1" x14ac:dyDescent="0.3">
      <c r="A29" s="128"/>
      <c r="B29" s="74"/>
      <c r="C29" s="63"/>
      <c r="D29" s="63"/>
      <c r="E29" s="99"/>
      <c r="F29" s="81"/>
      <c r="G29" s="75"/>
      <c r="H29" s="63"/>
      <c r="I29" s="80">
        <f t="shared" si="0"/>
        <v>0</v>
      </c>
      <c r="J29" s="80">
        <f t="shared" si="1"/>
        <v>0</v>
      </c>
      <c r="K29" s="111">
        <f t="shared" si="2"/>
        <v>0</v>
      </c>
    </row>
    <row r="30" spans="1:11" ht="15" customHeight="1" thickBot="1" x14ac:dyDescent="0.3">
      <c r="A30" s="128"/>
      <c r="B30" s="19"/>
      <c r="C30" s="19"/>
      <c r="D30" s="19"/>
      <c r="E30" s="20"/>
      <c r="F30" s="19"/>
      <c r="G30" s="19"/>
      <c r="H30" s="19"/>
      <c r="I30" s="130" t="s">
        <v>64</v>
      </c>
      <c r="J30" s="131"/>
      <c r="K30" s="112">
        <f>SUM(K10:K29)</f>
        <v>0</v>
      </c>
    </row>
    <row r="32" spans="1:11" ht="27" x14ac:dyDescent="0.25">
      <c r="A32" s="128" t="s">
        <v>59</v>
      </c>
      <c r="B32" s="2" t="s">
        <v>24</v>
      </c>
      <c r="C32" s="3" t="s">
        <v>22</v>
      </c>
      <c r="D32" s="2" t="s">
        <v>47</v>
      </c>
      <c r="E32" s="4" t="s">
        <v>37</v>
      </c>
      <c r="F32" s="2" t="s">
        <v>38</v>
      </c>
      <c r="G32" s="2" t="s">
        <v>43</v>
      </c>
      <c r="H32" s="3" t="s">
        <v>36</v>
      </c>
      <c r="I32" s="3" t="s">
        <v>49</v>
      </c>
      <c r="J32" s="2" t="s">
        <v>41</v>
      </c>
      <c r="K32" s="2" t="s">
        <v>42</v>
      </c>
    </row>
    <row r="33" spans="1:11" x14ac:dyDescent="0.25">
      <c r="A33" s="128"/>
      <c r="B33" s="64"/>
      <c r="C33" s="61"/>
      <c r="D33" s="65"/>
      <c r="E33" s="96"/>
      <c r="F33" s="66"/>
      <c r="G33" s="67"/>
      <c r="H33" s="65"/>
      <c r="I33" s="76">
        <f>(E33*7.6*G33*H33)</f>
        <v>0</v>
      </c>
      <c r="J33" s="76">
        <f>F33*(E33*7.6*G33*H33)</f>
        <v>0</v>
      </c>
      <c r="K33" s="77">
        <f>(E33*7.6*G33*H33)+(F33*(E33*7.6*G33*H33))</f>
        <v>0</v>
      </c>
    </row>
    <row r="34" spans="1:11" x14ac:dyDescent="0.25">
      <c r="A34" s="128"/>
      <c r="B34" s="68"/>
      <c r="C34" s="62"/>
      <c r="D34" s="69"/>
      <c r="E34" s="97"/>
      <c r="F34" s="70"/>
      <c r="G34" s="71"/>
      <c r="H34" s="69"/>
      <c r="I34" s="78">
        <f t="shared" ref="I34:I52" si="3">(E34*7.6*G34*H34)</f>
        <v>0</v>
      </c>
      <c r="J34" s="78">
        <f t="shared" ref="J34:J52" si="4">F34*(E34*7.6*G34*H34)</f>
        <v>0</v>
      </c>
      <c r="K34" s="79">
        <f t="shared" ref="K34:K52" si="5">(E34*7.6*G34*H34)+(F34*(E34*7.6*G34*H34))</f>
        <v>0</v>
      </c>
    </row>
    <row r="35" spans="1:11" x14ac:dyDescent="0.25">
      <c r="A35" s="128"/>
      <c r="B35" s="68"/>
      <c r="C35" s="62"/>
      <c r="D35" s="69"/>
      <c r="E35" s="97"/>
      <c r="F35" s="70"/>
      <c r="G35" s="71"/>
      <c r="H35" s="69"/>
      <c r="I35" s="78">
        <f t="shared" si="3"/>
        <v>0</v>
      </c>
      <c r="J35" s="78">
        <f t="shared" si="4"/>
        <v>0</v>
      </c>
      <c r="K35" s="79">
        <f t="shared" si="5"/>
        <v>0</v>
      </c>
    </row>
    <row r="36" spans="1:11" x14ac:dyDescent="0.25">
      <c r="A36" s="128"/>
      <c r="B36" s="68"/>
      <c r="C36" s="62"/>
      <c r="D36" s="69"/>
      <c r="E36" s="97"/>
      <c r="F36" s="70"/>
      <c r="G36" s="71"/>
      <c r="H36" s="69"/>
      <c r="I36" s="78">
        <f t="shared" si="3"/>
        <v>0</v>
      </c>
      <c r="J36" s="78">
        <f t="shared" si="4"/>
        <v>0</v>
      </c>
      <c r="K36" s="79">
        <f t="shared" si="5"/>
        <v>0</v>
      </c>
    </row>
    <row r="37" spans="1:11" x14ac:dyDescent="0.25">
      <c r="A37" s="128"/>
      <c r="B37" s="68"/>
      <c r="C37" s="62"/>
      <c r="D37" s="69"/>
      <c r="E37" s="97"/>
      <c r="F37" s="70"/>
      <c r="G37" s="71"/>
      <c r="H37" s="69"/>
      <c r="I37" s="78">
        <f t="shared" si="3"/>
        <v>0</v>
      </c>
      <c r="J37" s="78">
        <f t="shared" si="4"/>
        <v>0</v>
      </c>
      <c r="K37" s="79">
        <f t="shared" si="5"/>
        <v>0</v>
      </c>
    </row>
    <row r="38" spans="1:11" x14ac:dyDescent="0.25">
      <c r="A38" s="128"/>
      <c r="B38" s="68"/>
      <c r="C38" s="62"/>
      <c r="D38" s="69"/>
      <c r="E38" s="97"/>
      <c r="F38" s="72"/>
      <c r="G38" s="69"/>
      <c r="H38" s="69"/>
      <c r="I38" s="78">
        <f t="shared" si="3"/>
        <v>0</v>
      </c>
      <c r="J38" s="78">
        <f t="shared" si="4"/>
        <v>0</v>
      </c>
      <c r="K38" s="79">
        <f t="shared" si="5"/>
        <v>0</v>
      </c>
    </row>
    <row r="39" spans="1:11" x14ac:dyDescent="0.25">
      <c r="A39" s="128"/>
      <c r="B39" s="68"/>
      <c r="C39" s="62"/>
      <c r="D39" s="62"/>
      <c r="E39" s="98"/>
      <c r="F39" s="72"/>
      <c r="G39" s="62"/>
      <c r="H39" s="62"/>
      <c r="I39" s="78">
        <f t="shared" si="3"/>
        <v>0</v>
      </c>
      <c r="J39" s="78">
        <f t="shared" si="4"/>
        <v>0</v>
      </c>
      <c r="K39" s="79">
        <f t="shared" si="5"/>
        <v>0</v>
      </c>
    </row>
    <row r="40" spans="1:11" x14ac:dyDescent="0.25">
      <c r="A40" s="128"/>
      <c r="B40" s="68"/>
      <c r="C40" s="62"/>
      <c r="D40" s="62"/>
      <c r="E40" s="98"/>
      <c r="F40" s="72"/>
      <c r="G40" s="62"/>
      <c r="H40" s="62"/>
      <c r="I40" s="78">
        <f t="shared" si="3"/>
        <v>0</v>
      </c>
      <c r="J40" s="78">
        <f t="shared" si="4"/>
        <v>0</v>
      </c>
      <c r="K40" s="79">
        <f t="shared" si="5"/>
        <v>0</v>
      </c>
    </row>
    <row r="41" spans="1:11" x14ac:dyDescent="0.25">
      <c r="A41" s="128"/>
      <c r="B41" s="68"/>
      <c r="C41" s="62"/>
      <c r="D41" s="62"/>
      <c r="E41" s="98"/>
      <c r="F41" s="72"/>
      <c r="G41" s="73"/>
      <c r="H41" s="62"/>
      <c r="I41" s="78">
        <f t="shared" si="3"/>
        <v>0</v>
      </c>
      <c r="J41" s="78">
        <f t="shared" si="4"/>
        <v>0</v>
      </c>
      <c r="K41" s="79">
        <f t="shared" si="5"/>
        <v>0</v>
      </c>
    </row>
    <row r="42" spans="1:11" x14ac:dyDescent="0.25">
      <c r="A42" s="128"/>
      <c r="B42" s="68"/>
      <c r="C42" s="62"/>
      <c r="D42" s="62"/>
      <c r="E42" s="98"/>
      <c r="F42" s="72"/>
      <c r="G42" s="73"/>
      <c r="H42" s="62"/>
      <c r="I42" s="78">
        <f t="shared" si="3"/>
        <v>0</v>
      </c>
      <c r="J42" s="78">
        <f t="shared" si="4"/>
        <v>0</v>
      </c>
      <c r="K42" s="79">
        <f t="shared" si="5"/>
        <v>0</v>
      </c>
    </row>
    <row r="43" spans="1:11" x14ac:dyDescent="0.25">
      <c r="A43" s="128"/>
      <c r="B43" s="68"/>
      <c r="C43" s="62"/>
      <c r="D43" s="62"/>
      <c r="E43" s="98"/>
      <c r="F43" s="72"/>
      <c r="G43" s="73"/>
      <c r="H43" s="62"/>
      <c r="I43" s="78">
        <f t="shared" si="3"/>
        <v>0</v>
      </c>
      <c r="J43" s="78">
        <f t="shared" si="4"/>
        <v>0</v>
      </c>
      <c r="K43" s="79">
        <f t="shared" si="5"/>
        <v>0</v>
      </c>
    </row>
    <row r="44" spans="1:11" x14ac:dyDescent="0.25">
      <c r="A44" s="128"/>
      <c r="B44" s="68"/>
      <c r="C44" s="62"/>
      <c r="D44" s="62"/>
      <c r="E44" s="98"/>
      <c r="F44" s="72"/>
      <c r="G44" s="73"/>
      <c r="H44" s="62"/>
      <c r="I44" s="78">
        <f t="shared" si="3"/>
        <v>0</v>
      </c>
      <c r="J44" s="78">
        <f t="shared" si="4"/>
        <v>0</v>
      </c>
      <c r="K44" s="79">
        <f t="shared" si="5"/>
        <v>0</v>
      </c>
    </row>
    <row r="45" spans="1:11" x14ac:dyDescent="0.25">
      <c r="A45" s="128"/>
      <c r="B45" s="68"/>
      <c r="C45" s="62"/>
      <c r="D45" s="62"/>
      <c r="E45" s="98"/>
      <c r="F45" s="72"/>
      <c r="G45" s="73"/>
      <c r="H45" s="62"/>
      <c r="I45" s="78">
        <f t="shared" si="3"/>
        <v>0</v>
      </c>
      <c r="J45" s="78">
        <f t="shared" si="4"/>
        <v>0</v>
      </c>
      <c r="K45" s="79">
        <f t="shared" si="5"/>
        <v>0</v>
      </c>
    </row>
    <row r="46" spans="1:11" x14ac:dyDescent="0.25">
      <c r="A46" s="128"/>
      <c r="B46" s="68"/>
      <c r="C46" s="62"/>
      <c r="D46" s="62"/>
      <c r="E46" s="98"/>
      <c r="F46" s="72"/>
      <c r="G46" s="73"/>
      <c r="H46" s="62"/>
      <c r="I46" s="78">
        <f t="shared" si="3"/>
        <v>0</v>
      </c>
      <c r="J46" s="78">
        <f t="shared" si="4"/>
        <v>0</v>
      </c>
      <c r="K46" s="79">
        <f t="shared" si="5"/>
        <v>0</v>
      </c>
    </row>
    <row r="47" spans="1:11" x14ac:dyDescent="0.25">
      <c r="A47" s="128"/>
      <c r="B47" s="68"/>
      <c r="C47" s="62"/>
      <c r="D47" s="62"/>
      <c r="E47" s="98"/>
      <c r="F47" s="72"/>
      <c r="G47" s="73"/>
      <c r="H47" s="62"/>
      <c r="I47" s="78">
        <f t="shared" si="3"/>
        <v>0</v>
      </c>
      <c r="J47" s="78">
        <f t="shared" si="4"/>
        <v>0</v>
      </c>
      <c r="K47" s="79">
        <f t="shared" si="5"/>
        <v>0</v>
      </c>
    </row>
    <row r="48" spans="1:11" x14ac:dyDescent="0.25">
      <c r="A48" s="128"/>
      <c r="B48" s="68"/>
      <c r="C48" s="62"/>
      <c r="D48" s="62"/>
      <c r="E48" s="98"/>
      <c r="F48" s="72"/>
      <c r="G48" s="73"/>
      <c r="H48" s="62"/>
      <c r="I48" s="78">
        <f t="shared" si="3"/>
        <v>0</v>
      </c>
      <c r="J48" s="78">
        <f t="shared" si="4"/>
        <v>0</v>
      </c>
      <c r="K48" s="79">
        <f t="shared" si="5"/>
        <v>0</v>
      </c>
    </row>
    <row r="49" spans="1:11" x14ac:dyDescent="0.25">
      <c r="A49" s="128"/>
      <c r="B49" s="68"/>
      <c r="C49" s="62"/>
      <c r="D49" s="62"/>
      <c r="E49" s="98"/>
      <c r="F49" s="72"/>
      <c r="G49" s="73"/>
      <c r="H49" s="62"/>
      <c r="I49" s="78">
        <f t="shared" si="3"/>
        <v>0</v>
      </c>
      <c r="J49" s="78">
        <f t="shared" si="4"/>
        <v>0</v>
      </c>
      <c r="K49" s="79">
        <f t="shared" si="5"/>
        <v>0</v>
      </c>
    </row>
    <row r="50" spans="1:11" x14ac:dyDescent="0.25">
      <c r="A50" s="128"/>
      <c r="B50" s="68"/>
      <c r="C50" s="62"/>
      <c r="D50" s="62"/>
      <c r="E50" s="98"/>
      <c r="F50" s="72"/>
      <c r="G50" s="73"/>
      <c r="H50" s="62"/>
      <c r="I50" s="78">
        <f t="shared" si="3"/>
        <v>0</v>
      </c>
      <c r="J50" s="78">
        <f t="shared" si="4"/>
        <v>0</v>
      </c>
      <c r="K50" s="79">
        <f t="shared" si="5"/>
        <v>0</v>
      </c>
    </row>
    <row r="51" spans="1:11" x14ac:dyDescent="0.25">
      <c r="A51" s="128"/>
      <c r="B51" s="68"/>
      <c r="C51" s="62"/>
      <c r="D51" s="62"/>
      <c r="E51" s="98"/>
      <c r="F51" s="72"/>
      <c r="G51" s="73"/>
      <c r="H51" s="62"/>
      <c r="I51" s="78">
        <f t="shared" si="3"/>
        <v>0</v>
      </c>
      <c r="J51" s="78">
        <f t="shared" si="4"/>
        <v>0</v>
      </c>
      <c r="K51" s="79">
        <f t="shared" si="5"/>
        <v>0</v>
      </c>
    </row>
    <row r="52" spans="1:11" ht="14.25" thickBot="1" x14ac:dyDescent="0.3">
      <c r="A52" s="128"/>
      <c r="B52" s="74"/>
      <c r="C52" s="63"/>
      <c r="D52" s="63"/>
      <c r="E52" s="99"/>
      <c r="F52" s="81"/>
      <c r="G52" s="75"/>
      <c r="H52" s="63"/>
      <c r="I52" s="80">
        <f t="shared" si="3"/>
        <v>0</v>
      </c>
      <c r="J52" s="80">
        <f t="shared" si="4"/>
        <v>0</v>
      </c>
      <c r="K52" s="111">
        <f t="shared" si="5"/>
        <v>0</v>
      </c>
    </row>
    <row r="53" spans="1:11" ht="15" customHeight="1" thickBot="1" x14ac:dyDescent="0.3">
      <c r="A53" s="128"/>
      <c r="B53" s="19"/>
      <c r="C53" s="19"/>
      <c r="D53" s="19"/>
      <c r="E53" s="20"/>
      <c r="F53" s="19"/>
      <c r="G53" s="19"/>
      <c r="H53" s="19"/>
      <c r="I53" s="130" t="s">
        <v>63</v>
      </c>
      <c r="J53" s="131"/>
      <c r="K53" s="112">
        <f>SUM(K33:K52)</f>
        <v>0</v>
      </c>
    </row>
    <row r="55" spans="1:11" ht="27" x14ac:dyDescent="0.25">
      <c r="A55" s="128" t="s">
        <v>60</v>
      </c>
      <c r="B55" s="2" t="s">
        <v>24</v>
      </c>
      <c r="C55" s="3" t="s">
        <v>22</v>
      </c>
      <c r="D55" s="2" t="s">
        <v>47</v>
      </c>
      <c r="E55" s="4" t="s">
        <v>37</v>
      </c>
      <c r="F55" s="2" t="s">
        <v>38</v>
      </c>
      <c r="G55" s="2" t="s">
        <v>43</v>
      </c>
      <c r="H55" s="3" t="s">
        <v>36</v>
      </c>
      <c r="I55" s="3" t="s">
        <v>49</v>
      </c>
      <c r="J55" s="2" t="s">
        <v>41</v>
      </c>
      <c r="K55" s="2" t="s">
        <v>42</v>
      </c>
    </row>
    <row r="56" spans="1:11" x14ac:dyDescent="0.25">
      <c r="A56" s="128"/>
      <c r="B56" s="64"/>
      <c r="C56" s="61"/>
      <c r="D56" s="65"/>
      <c r="E56" s="96"/>
      <c r="F56" s="66"/>
      <c r="G56" s="67"/>
      <c r="H56" s="65"/>
      <c r="I56" s="76">
        <f>(E56*7.6*G56*H56)</f>
        <v>0</v>
      </c>
      <c r="J56" s="76">
        <f>F56*(E56*7.6*G56*H56)</f>
        <v>0</v>
      </c>
      <c r="K56" s="77">
        <f>(E56*7.6*G56*H56)+(F56*(E56*7.6*G56*H56))</f>
        <v>0</v>
      </c>
    </row>
    <row r="57" spans="1:11" x14ac:dyDescent="0.25">
      <c r="A57" s="128"/>
      <c r="B57" s="68"/>
      <c r="C57" s="62"/>
      <c r="D57" s="69"/>
      <c r="E57" s="97"/>
      <c r="F57" s="70"/>
      <c r="G57" s="71"/>
      <c r="H57" s="69"/>
      <c r="I57" s="78">
        <f t="shared" ref="I57:I75" si="6">(E57*7.6*G57*H57)</f>
        <v>0</v>
      </c>
      <c r="J57" s="78">
        <f t="shared" ref="J57:J75" si="7">F57*(E57*7.6*G57*H57)</f>
        <v>0</v>
      </c>
      <c r="K57" s="79">
        <f t="shared" ref="K57:K75" si="8">(E57*7.6*G57*H57)+(F57*(E57*7.6*G57*H57))</f>
        <v>0</v>
      </c>
    </row>
    <row r="58" spans="1:11" x14ac:dyDescent="0.25">
      <c r="A58" s="128"/>
      <c r="B58" s="68"/>
      <c r="C58" s="62"/>
      <c r="D58" s="69"/>
      <c r="E58" s="97"/>
      <c r="F58" s="70"/>
      <c r="G58" s="71"/>
      <c r="H58" s="69"/>
      <c r="I58" s="78">
        <f t="shared" si="6"/>
        <v>0</v>
      </c>
      <c r="J58" s="78">
        <f t="shared" si="7"/>
        <v>0</v>
      </c>
      <c r="K58" s="79">
        <f t="shared" si="8"/>
        <v>0</v>
      </c>
    </row>
    <row r="59" spans="1:11" x14ac:dyDescent="0.25">
      <c r="A59" s="128"/>
      <c r="B59" s="68"/>
      <c r="C59" s="62"/>
      <c r="D59" s="69"/>
      <c r="E59" s="97"/>
      <c r="F59" s="70"/>
      <c r="G59" s="71"/>
      <c r="H59" s="69"/>
      <c r="I59" s="78">
        <f t="shared" si="6"/>
        <v>0</v>
      </c>
      <c r="J59" s="78">
        <f t="shared" si="7"/>
        <v>0</v>
      </c>
      <c r="K59" s="79">
        <f t="shared" si="8"/>
        <v>0</v>
      </c>
    </row>
    <row r="60" spans="1:11" x14ac:dyDescent="0.25">
      <c r="A60" s="128"/>
      <c r="B60" s="68"/>
      <c r="C60" s="62"/>
      <c r="D60" s="69"/>
      <c r="E60" s="97"/>
      <c r="F60" s="70"/>
      <c r="G60" s="71"/>
      <c r="H60" s="69"/>
      <c r="I60" s="78">
        <f t="shared" si="6"/>
        <v>0</v>
      </c>
      <c r="J60" s="78">
        <f t="shared" si="7"/>
        <v>0</v>
      </c>
      <c r="K60" s="79">
        <f t="shared" si="8"/>
        <v>0</v>
      </c>
    </row>
    <row r="61" spans="1:11" x14ac:dyDescent="0.25">
      <c r="A61" s="128"/>
      <c r="B61" s="68"/>
      <c r="C61" s="62"/>
      <c r="D61" s="69"/>
      <c r="E61" s="97"/>
      <c r="F61" s="72"/>
      <c r="G61" s="69"/>
      <c r="H61" s="69"/>
      <c r="I61" s="78">
        <f t="shared" si="6"/>
        <v>0</v>
      </c>
      <c r="J61" s="78">
        <f t="shared" si="7"/>
        <v>0</v>
      </c>
      <c r="K61" s="79">
        <f t="shared" si="8"/>
        <v>0</v>
      </c>
    </row>
    <row r="62" spans="1:11" x14ac:dyDescent="0.25">
      <c r="A62" s="128"/>
      <c r="B62" s="68"/>
      <c r="C62" s="62"/>
      <c r="D62" s="62"/>
      <c r="E62" s="98"/>
      <c r="F62" s="72"/>
      <c r="G62" s="62"/>
      <c r="H62" s="62"/>
      <c r="I62" s="78">
        <f t="shared" si="6"/>
        <v>0</v>
      </c>
      <c r="J62" s="78">
        <f t="shared" si="7"/>
        <v>0</v>
      </c>
      <c r="K62" s="79">
        <f t="shared" si="8"/>
        <v>0</v>
      </c>
    </row>
    <row r="63" spans="1:11" x14ac:dyDescent="0.25">
      <c r="A63" s="128"/>
      <c r="B63" s="68"/>
      <c r="C63" s="62"/>
      <c r="D63" s="62"/>
      <c r="E63" s="98"/>
      <c r="F63" s="72"/>
      <c r="G63" s="62"/>
      <c r="H63" s="62"/>
      <c r="I63" s="78">
        <f t="shared" si="6"/>
        <v>0</v>
      </c>
      <c r="J63" s="78">
        <f t="shared" si="7"/>
        <v>0</v>
      </c>
      <c r="K63" s="79">
        <f t="shared" si="8"/>
        <v>0</v>
      </c>
    </row>
    <row r="64" spans="1:11" x14ac:dyDescent="0.25">
      <c r="A64" s="128"/>
      <c r="B64" s="68"/>
      <c r="C64" s="62"/>
      <c r="D64" s="62"/>
      <c r="E64" s="98"/>
      <c r="F64" s="72"/>
      <c r="G64" s="73"/>
      <c r="H64" s="62"/>
      <c r="I64" s="78">
        <f t="shared" si="6"/>
        <v>0</v>
      </c>
      <c r="J64" s="78">
        <f t="shared" si="7"/>
        <v>0</v>
      </c>
      <c r="K64" s="79">
        <f t="shared" si="8"/>
        <v>0</v>
      </c>
    </row>
    <row r="65" spans="1:11" x14ac:dyDescent="0.25">
      <c r="A65" s="128"/>
      <c r="B65" s="68"/>
      <c r="C65" s="62"/>
      <c r="D65" s="62"/>
      <c r="E65" s="98"/>
      <c r="F65" s="72"/>
      <c r="G65" s="73"/>
      <c r="H65" s="62"/>
      <c r="I65" s="78">
        <f t="shared" si="6"/>
        <v>0</v>
      </c>
      <c r="J65" s="78">
        <f t="shared" si="7"/>
        <v>0</v>
      </c>
      <c r="K65" s="79">
        <f t="shared" si="8"/>
        <v>0</v>
      </c>
    </row>
    <row r="66" spans="1:11" x14ac:dyDescent="0.25">
      <c r="A66" s="128"/>
      <c r="B66" s="68"/>
      <c r="C66" s="62"/>
      <c r="D66" s="62"/>
      <c r="E66" s="98"/>
      <c r="F66" s="72"/>
      <c r="G66" s="73"/>
      <c r="H66" s="62"/>
      <c r="I66" s="78">
        <f t="shared" si="6"/>
        <v>0</v>
      </c>
      <c r="J66" s="78">
        <f t="shared" si="7"/>
        <v>0</v>
      </c>
      <c r="K66" s="79">
        <f t="shared" si="8"/>
        <v>0</v>
      </c>
    </row>
    <row r="67" spans="1:11" x14ac:dyDescent="0.25">
      <c r="A67" s="128"/>
      <c r="B67" s="68"/>
      <c r="C67" s="62"/>
      <c r="D67" s="62"/>
      <c r="E67" s="98"/>
      <c r="F67" s="72"/>
      <c r="G67" s="73"/>
      <c r="H67" s="62"/>
      <c r="I67" s="78">
        <f t="shared" si="6"/>
        <v>0</v>
      </c>
      <c r="J67" s="78">
        <f t="shared" si="7"/>
        <v>0</v>
      </c>
      <c r="K67" s="79">
        <f t="shared" si="8"/>
        <v>0</v>
      </c>
    </row>
    <row r="68" spans="1:11" x14ac:dyDescent="0.25">
      <c r="A68" s="128"/>
      <c r="B68" s="68"/>
      <c r="C68" s="62"/>
      <c r="D68" s="62"/>
      <c r="E68" s="98"/>
      <c r="F68" s="72"/>
      <c r="G68" s="73"/>
      <c r="H68" s="62"/>
      <c r="I68" s="78">
        <f t="shared" si="6"/>
        <v>0</v>
      </c>
      <c r="J68" s="78">
        <f t="shared" si="7"/>
        <v>0</v>
      </c>
      <c r="K68" s="79">
        <f t="shared" si="8"/>
        <v>0</v>
      </c>
    </row>
    <row r="69" spans="1:11" x14ac:dyDescent="0.25">
      <c r="A69" s="128"/>
      <c r="B69" s="68"/>
      <c r="C69" s="62"/>
      <c r="D69" s="62"/>
      <c r="E69" s="98"/>
      <c r="F69" s="72"/>
      <c r="G69" s="73"/>
      <c r="H69" s="62"/>
      <c r="I69" s="78">
        <f t="shared" si="6"/>
        <v>0</v>
      </c>
      <c r="J69" s="78">
        <f t="shared" si="7"/>
        <v>0</v>
      </c>
      <c r="K69" s="79">
        <f t="shared" si="8"/>
        <v>0</v>
      </c>
    </row>
    <row r="70" spans="1:11" x14ac:dyDescent="0.25">
      <c r="A70" s="128"/>
      <c r="B70" s="68"/>
      <c r="C70" s="62"/>
      <c r="D70" s="62"/>
      <c r="E70" s="98"/>
      <c r="F70" s="72"/>
      <c r="G70" s="73"/>
      <c r="H70" s="62"/>
      <c r="I70" s="78">
        <f t="shared" si="6"/>
        <v>0</v>
      </c>
      <c r="J70" s="78">
        <f t="shared" si="7"/>
        <v>0</v>
      </c>
      <c r="K70" s="79">
        <f t="shared" si="8"/>
        <v>0</v>
      </c>
    </row>
    <row r="71" spans="1:11" x14ac:dyDescent="0.25">
      <c r="A71" s="128"/>
      <c r="B71" s="68"/>
      <c r="C71" s="62"/>
      <c r="D71" s="62"/>
      <c r="E71" s="98"/>
      <c r="F71" s="72"/>
      <c r="G71" s="73"/>
      <c r="H71" s="62"/>
      <c r="I71" s="78">
        <f t="shared" si="6"/>
        <v>0</v>
      </c>
      <c r="J71" s="78">
        <f t="shared" si="7"/>
        <v>0</v>
      </c>
      <c r="K71" s="79">
        <f t="shared" si="8"/>
        <v>0</v>
      </c>
    </row>
    <row r="72" spans="1:11" x14ac:dyDescent="0.25">
      <c r="A72" s="128"/>
      <c r="B72" s="68"/>
      <c r="C72" s="62"/>
      <c r="D72" s="62"/>
      <c r="E72" s="98"/>
      <c r="F72" s="72"/>
      <c r="G72" s="73"/>
      <c r="H72" s="62"/>
      <c r="I72" s="78">
        <f t="shared" si="6"/>
        <v>0</v>
      </c>
      <c r="J72" s="78">
        <f t="shared" si="7"/>
        <v>0</v>
      </c>
      <c r="K72" s="79">
        <f t="shared" si="8"/>
        <v>0</v>
      </c>
    </row>
    <row r="73" spans="1:11" x14ac:dyDescent="0.25">
      <c r="A73" s="128"/>
      <c r="B73" s="68"/>
      <c r="C73" s="62"/>
      <c r="D73" s="62"/>
      <c r="E73" s="98"/>
      <c r="F73" s="72"/>
      <c r="G73" s="73"/>
      <c r="H73" s="62"/>
      <c r="I73" s="78">
        <f t="shared" si="6"/>
        <v>0</v>
      </c>
      <c r="J73" s="78">
        <f t="shared" si="7"/>
        <v>0</v>
      </c>
      <c r="K73" s="79">
        <f t="shared" si="8"/>
        <v>0</v>
      </c>
    </row>
    <row r="74" spans="1:11" x14ac:dyDescent="0.25">
      <c r="A74" s="128"/>
      <c r="B74" s="68"/>
      <c r="C74" s="62"/>
      <c r="D74" s="62"/>
      <c r="E74" s="98"/>
      <c r="F74" s="72"/>
      <c r="G74" s="73"/>
      <c r="H74" s="62"/>
      <c r="I74" s="78">
        <f t="shared" si="6"/>
        <v>0</v>
      </c>
      <c r="J74" s="78">
        <f t="shared" si="7"/>
        <v>0</v>
      </c>
      <c r="K74" s="79">
        <f t="shared" si="8"/>
        <v>0</v>
      </c>
    </row>
    <row r="75" spans="1:11" ht="14.25" thickBot="1" x14ac:dyDescent="0.3">
      <c r="A75" s="128"/>
      <c r="B75" s="74"/>
      <c r="C75" s="63"/>
      <c r="D75" s="63"/>
      <c r="E75" s="99"/>
      <c r="F75" s="81"/>
      <c r="G75" s="75"/>
      <c r="H75" s="63"/>
      <c r="I75" s="80">
        <f t="shared" si="6"/>
        <v>0</v>
      </c>
      <c r="J75" s="80">
        <f t="shared" si="7"/>
        <v>0</v>
      </c>
      <c r="K75" s="111">
        <f t="shared" si="8"/>
        <v>0</v>
      </c>
    </row>
    <row r="76" spans="1:11" ht="15" customHeight="1" thickBot="1" x14ac:dyDescent="0.3">
      <c r="A76" s="128"/>
      <c r="B76" s="19"/>
      <c r="C76" s="19"/>
      <c r="D76" s="19"/>
      <c r="E76" s="20"/>
      <c r="F76" s="19"/>
      <c r="G76" s="19"/>
      <c r="H76" s="19"/>
      <c r="I76" s="130" t="s">
        <v>62</v>
      </c>
      <c r="J76" s="131"/>
      <c r="K76" s="112">
        <f>SUM(K56:K75)</f>
        <v>0</v>
      </c>
    </row>
    <row r="77" spans="1:11" ht="14.25" thickBot="1" x14ac:dyDescent="0.3"/>
    <row r="78" spans="1:11" ht="42.95" customHeight="1" thickBot="1" x14ac:dyDescent="0.3">
      <c r="I78" s="129" t="s">
        <v>61</v>
      </c>
      <c r="J78" s="129"/>
      <c r="K78" s="109">
        <f>SUM(K58:K77)</f>
        <v>0</v>
      </c>
    </row>
  </sheetData>
  <mergeCells count="12">
    <mergeCell ref="L7:L8"/>
    <mergeCell ref="C6:K6"/>
    <mergeCell ref="C4:G4"/>
    <mergeCell ref="C7:K7"/>
    <mergeCell ref="C8:K8"/>
    <mergeCell ref="A9:A30"/>
    <mergeCell ref="A32:A53"/>
    <mergeCell ref="A55:A76"/>
    <mergeCell ref="I78:J78"/>
    <mergeCell ref="I76:J76"/>
    <mergeCell ref="I53:J53"/>
    <mergeCell ref="I30:J30"/>
  </mergeCells>
  <hyperlinks>
    <hyperlink ref="C7:G7" r:id="rId1" display="https://materorgau.sharepoint.com/sites/HumanResources/SitePages/Enterprise-Agreements.aspx" xr:uid="{FC7DCA7E-5334-4EB2-A4F1-F75387F10579}"/>
    <hyperlink ref="C8:F8" r:id="rId2" display="For Mater Research salaries, use the Mater Research salary for Grnat budgeting spreadsheet on the Mater Research SharePoint " xr:uid="{2259FAC1-FB81-44EA-B137-C04FF8B3C1E2}"/>
    <hyperlink ref="C8:K8" r:id="rId3" display="For Mater Research salaries, use the Mater Research salary for Grant budgeting spreadsheet on the Mater Research SharePoint " xr:uid="{6BA1FCCC-86D7-4378-9AEF-EF075640D637}"/>
  </hyperlinks>
  <pageMargins left="0.7" right="0.7" top="0.75" bottom="0.75" header="0.3" footer="0.3"/>
  <pageSetup paperSize="9" scale="78" fitToHeight="0" orientation="landscape" r:id="rId4"/>
  <headerFooter>
    <oddHeader xml:space="preserve">&amp;L&amp;"Century Gothic,Regular"&amp;10&amp;F&amp;R&amp;"Century Gothic,Regular"&amp;10&amp;D </oddHeader>
    <oddFooter>&amp;R&amp;"Century Gothic,Regular"&amp;10Page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29"/>
  <sheetViews>
    <sheetView showGridLines="0" zoomScaleNormal="100" workbookViewId="0">
      <selection activeCell="S15" sqref="S15"/>
    </sheetView>
  </sheetViews>
  <sheetFormatPr defaultColWidth="9.140625" defaultRowHeight="13.5" x14ac:dyDescent="0.25"/>
  <cols>
    <col min="1" max="1" width="3.140625" style="5" customWidth="1"/>
    <col min="2" max="2" width="16.5703125" style="5" customWidth="1"/>
    <col min="3" max="3" width="22.42578125" style="5" customWidth="1"/>
    <col min="4" max="4" width="22.28515625" style="5" customWidth="1"/>
    <col min="5" max="5" width="15.85546875" style="5" customWidth="1"/>
    <col min="6" max="8" width="17.42578125" style="5" customWidth="1"/>
    <col min="9" max="9" width="12.28515625" style="5" bestFit="1" customWidth="1"/>
    <col min="10" max="11" width="11.28515625" style="5" bestFit="1" customWidth="1"/>
    <col min="12" max="16384" width="9.140625" style="5"/>
  </cols>
  <sheetData>
    <row r="1" spans="2:11" ht="11.25" customHeight="1" x14ac:dyDescent="0.25"/>
    <row r="2" spans="2:11" ht="18" customHeight="1" x14ac:dyDescent="0.25">
      <c r="B2" s="10" t="s">
        <v>52</v>
      </c>
    </row>
    <row r="3" spans="2:11" ht="8.25" customHeight="1" x14ac:dyDescent="0.25">
      <c r="B3" s="10"/>
    </row>
    <row r="4" spans="2:11" ht="12.75" customHeight="1" x14ac:dyDescent="0.25">
      <c r="B4" s="5" t="s">
        <v>21</v>
      </c>
      <c r="C4" s="125" t="s">
        <v>44</v>
      </c>
      <c r="D4" s="126"/>
      <c r="E4" s="126"/>
      <c r="F4" s="126"/>
      <c r="G4" s="127"/>
    </row>
    <row r="5" spans="2:11" ht="8.25" customHeight="1" x14ac:dyDescent="0.25"/>
    <row r="6" spans="2:11" x14ac:dyDescent="0.25">
      <c r="B6" s="11" t="s">
        <v>40</v>
      </c>
    </row>
    <row r="7" spans="2:11" x14ac:dyDescent="0.25">
      <c r="C7" s="5" t="s">
        <v>86</v>
      </c>
    </row>
    <row r="8" spans="2:11" ht="27" x14ac:dyDescent="0.25">
      <c r="B8" s="2" t="s">
        <v>24</v>
      </c>
      <c r="C8" s="3" t="s">
        <v>22</v>
      </c>
      <c r="D8" s="2" t="s">
        <v>47</v>
      </c>
      <c r="E8" s="4" t="s">
        <v>37</v>
      </c>
      <c r="F8" s="2" t="s">
        <v>38</v>
      </c>
      <c r="G8" s="2" t="s">
        <v>43</v>
      </c>
      <c r="H8" s="3" t="s">
        <v>36</v>
      </c>
      <c r="I8" s="2" t="s">
        <v>39</v>
      </c>
      <c r="J8" s="2" t="s">
        <v>41</v>
      </c>
      <c r="K8" s="2" t="s">
        <v>42</v>
      </c>
    </row>
    <row r="9" spans="2:11" x14ac:dyDescent="0.25">
      <c r="B9" s="35">
        <v>1</v>
      </c>
      <c r="C9" s="32" t="s">
        <v>80</v>
      </c>
      <c r="D9" s="36" t="s">
        <v>81</v>
      </c>
      <c r="E9" s="50">
        <v>35.93</v>
      </c>
      <c r="F9" s="37">
        <v>0.25</v>
      </c>
      <c r="G9" s="38">
        <v>0.5</v>
      </c>
      <c r="H9" s="51">
        <v>13</v>
      </c>
      <c r="I9" s="12">
        <f>(E9*7.6*G9*H9)</f>
        <v>1774.942</v>
      </c>
      <c r="J9" s="12">
        <f>F9*(E9*7.6*G9*H9)</f>
        <v>443.7355</v>
      </c>
      <c r="K9" s="13">
        <f>(E9*7.6*G9*H9)+(F9*(E9*7.6*G9*H9))</f>
        <v>2218.6774999999998</v>
      </c>
    </row>
    <row r="10" spans="2:11" ht="27" x14ac:dyDescent="0.25">
      <c r="B10" s="39">
        <v>2</v>
      </c>
      <c r="C10" s="142" t="s">
        <v>82</v>
      </c>
      <c r="D10" s="40" t="s">
        <v>83</v>
      </c>
      <c r="E10" s="52">
        <v>43.68</v>
      </c>
      <c r="F10" s="41">
        <v>0.25</v>
      </c>
      <c r="G10" s="42">
        <v>0.5</v>
      </c>
      <c r="H10" s="53">
        <v>26</v>
      </c>
      <c r="I10" s="12">
        <f t="shared" ref="I10:I28" si="0">(E10*7.6*G10*H10)</f>
        <v>4315.5839999999998</v>
      </c>
      <c r="J10" s="12">
        <f t="shared" ref="J10:J28" si="1">F10*(E10*7.6*G10*H10)</f>
        <v>1078.896</v>
      </c>
      <c r="K10" s="14">
        <f t="shared" ref="K10:K28" si="2">(E10*7.6*G10*H10)+(F10*(E10*7.6*G10*H10))</f>
        <v>5394.48</v>
      </c>
    </row>
    <row r="11" spans="2:11" x14ac:dyDescent="0.25">
      <c r="B11" s="39">
        <v>3</v>
      </c>
      <c r="C11" s="33" t="s">
        <v>77</v>
      </c>
      <c r="D11" s="40" t="s">
        <v>79</v>
      </c>
      <c r="E11" s="52">
        <v>42.51</v>
      </c>
      <c r="F11" s="41">
        <v>0.25</v>
      </c>
      <c r="G11" s="42">
        <v>0.38</v>
      </c>
      <c r="H11" s="53">
        <v>52</v>
      </c>
      <c r="I11" s="12">
        <f t="shared" si="0"/>
        <v>6383.9817599999988</v>
      </c>
      <c r="J11" s="12">
        <f t="shared" si="1"/>
        <v>1595.9954399999997</v>
      </c>
      <c r="K11" s="14">
        <f t="shared" si="2"/>
        <v>7979.9771999999984</v>
      </c>
    </row>
    <row r="12" spans="2:11" x14ac:dyDescent="0.25">
      <c r="B12" s="39">
        <v>4</v>
      </c>
      <c r="C12" s="33" t="s">
        <v>87</v>
      </c>
      <c r="D12" s="40" t="s">
        <v>84</v>
      </c>
      <c r="E12" s="52">
        <v>133.16999999999999</v>
      </c>
      <c r="F12" s="41">
        <v>0.25</v>
      </c>
      <c r="G12" s="42">
        <v>0.5</v>
      </c>
      <c r="H12" s="53">
        <v>52</v>
      </c>
      <c r="I12" s="12">
        <f>(E12*7.6*G12*H12)</f>
        <v>26314.391999999996</v>
      </c>
      <c r="J12" s="12">
        <f>F12*(E12*7.6*G12*H12)</f>
        <v>6578.597999999999</v>
      </c>
      <c r="K12" s="14">
        <f>(E12*7.6*G12*H12)+(F12*(E12*7.6*G12*H12))</f>
        <v>32892.99</v>
      </c>
    </row>
    <row r="13" spans="2:11" x14ac:dyDescent="0.25">
      <c r="B13" s="39"/>
      <c r="C13" s="33"/>
      <c r="D13" s="40"/>
      <c r="E13" s="52"/>
      <c r="F13" s="41"/>
      <c r="G13" s="42"/>
      <c r="H13" s="53"/>
      <c r="I13" s="12">
        <f t="shared" si="0"/>
        <v>0</v>
      </c>
      <c r="J13" s="12">
        <f t="shared" si="1"/>
        <v>0</v>
      </c>
      <c r="K13" s="14">
        <f t="shared" si="2"/>
        <v>0</v>
      </c>
    </row>
    <row r="14" spans="2:11" x14ac:dyDescent="0.25">
      <c r="B14" s="39"/>
      <c r="C14" s="33"/>
      <c r="D14" s="40"/>
      <c r="E14" s="52"/>
      <c r="F14" s="43"/>
      <c r="G14" s="40"/>
      <c r="H14" s="53"/>
      <c r="I14" s="12">
        <f>(E14*7.6*G14*H14)</f>
        <v>0</v>
      </c>
      <c r="J14" s="12">
        <f>F14*(E14*7.6*G14*H14)</f>
        <v>0</v>
      </c>
      <c r="K14" s="14">
        <f>(E14*7.6*G14*H14)+(F14*(E14*7.6*G14*H14))</f>
        <v>0</v>
      </c>
    </row>
    <row r="15" spans="2:11" x14ac:dyDescent="0.25">
      <c r="B15" s="39"/>
      <c r="C15" s="33"/>
      <c r="D15" s="33"/>
      <c r="E15" s="54"/>
      <c r="F15" s="44"/>
      <c r="G15" s="33"/>
      <c r="H15" s="55"/>
      <c r="I15" s="12">
        <f t="shared" si="0"/>
        <v>0</v>
      </c>
      <c r="J15" s="12">
        <f t="shared" si="1"/>
        <v>0</v>
      </c>
      <c r="K15" s="14">
        <f t="shared" si="2"/>
        <v>0</v>
      </c>
    </row>
    <row r="16" spans="2:11" x14ac:dyDescent="0.25">
      <c r="B16" s="39"/>
      <c r="C16" s="33"/>
      <c r="D16" s="33"/>
      <c r="E16" s="54"/>
      <c r="F16" s="44"/>
      <c r="G16" s="33"/>
      <c r="H16" s="55"/>
      <c r="I16" s="12">
        <f t="shared" si="0"/>
        <v>0</v>
      </c>
      <c r="J16" s="12">
        <f t="shared" si="1"/>
        <v>0</v>
      </c>
      <c r="K16" s="14">
        <f t="shared" si="2"/>
        <v>0</v>
      </c>
    </row>
    <row r="17" spans="2:11" x14ac:dyDescent="0.25">
      <c r="B17" s="39"/>
      <c r="C17" s="33"/>
      <c r="D17" s="33"/>
      <c r="E17" s="54"/>
      <c r="F17" s="45"/>
      <c r="G17" s="46"/>
      <c r="H17" s="55"/>
      <c r="I17" s="12">
        <f t="shared" si="0"/>
        <v>0</v>
      </c>
      <c r="J17" s="12">
        <f t="shared" si="1"/>
        <v>0</v>
      </c>
      <c r="K17" s="14">
        <f t="shared" si="2"/>
        <v>0</v>
      </c>
    </row>
    <row r="18" spans="2:11" x14ac:dyDescent="0.25">
      <c r="B18" s="39"/>
      <c r="C18" s="33"/>
      <c r="D18" s="33"/>
      <c r="E18" s="54"/>
      <c r="F18" s="45"/>
      <c r="G18" s="46"/>
      <c r="H18" s="55"/>
      <c r="I18" s="12">
        <f t="shared" si="0"/>
        <v>0</v>
      </c>
      <c r="J18" s="12">
        <f t="shared" si="1"/>
        <v>0</v>
      </c>
      <c r="K18" s="14">
        <f t="shared" si="2"/>
        <v>0</v>
      </c>
    </row>
    <row r="19" spans="2:11" x14ac:dyDescent="0.25">
      <c r="B19" s="39"/>
      <c r="C19" s="33"/>
      <c r="D19" s="33"/>
      <c r="E19" s="54"/>
      <c r="F19" s="45"/>
      <c r="G19" s="46"/>
      <c r="H19" s="55"/>
      <c r="I19" s="12">
        <f t="shared" si="0"/>
        <v>0</v>
      </c>
      <c r="J19" s="12">
        <f t="shared" si="1"/>
        <v>0</v>
      </c>
      <c r="K19" s="14">
        <f t="shared" si="2"/>
        <v>0</v>
      </c>
    </row>
    <row r="20" spans="2:11" x14ac:dyDescent="0.25">
      <c r="B20" s="39"/>
      <c r="C20" s="33"/>
      <c r="D20" s="33"/>
      <c r="E20" s="54"/>
      <c r="F20" s="45"/>
      <c r="G20" s="46"/>
      <c r="H20" s="55"/>
      <c r="I20" s="12">
        <f t="shared" si="0"/>
        <v>0</v>
      </c>
      <c r="J20" s="12">
        <f t="shared" si="1"/>
        <v>0</v>
      </c>
      <c r="K20" s="14">
        <f t="shared" si="2"/>
        <v>0</v>
      </c>
    </row>
    <row r="21" spans="2:11" x14ac:dyDescent="0.25">
      <c r="B21" s="39"/>
      <c r="C21" s="33"/>
      <c r="D21" s="33"/>
      <c r="E21" s="54"/>
      <c r="F21" s="45"/>
      <c r="G21" s="46"/>
      <c r="H21" s="55"/>
      <c r="I21" s="12">
        <f t="shared" si="0"/>
        <v>0</v>
      </c>
      <c r="J21" s="12">
        <f t="shared" si="1"/>
        <v>0</v>
      </c>
      <c r="K21" s="14">
        <f t="shared" si="2"/>
        <v>0</v>
      </c>
    </row>
    <row r="22" spans="2:11" x14ac:dyDescent="0.25">
      <c r="B22" s="39"/>
      <c r="C22" s="33"/>
      <c r="D22" s="33"/>
      <c r="E22" s="54"/>
      <c r="F22" s="45"/>
      <c r="G22" s="46"/>
      <c r="H22" s="55"/>
      <c r="I22" s="12">
        <f t="shared" si="0"/>
        <v>0</v>
      </c>
      <c r="J22" s="12">
        <f t="shared" si="1"/>
        <v>0</v>
      </c>
      <c r="K22" s="14">
        <f t="shared" si="2"/>
        <v>0</v>
      </c>
    </row>
    <row r="23" spans="2:11" x14ac:dyDescent="0.25">
      <c r="B23" s="39"/>
      <c r="C23" s="33"/>
      <c r="D23" s="33"/>
      <c r="E23" s="54"/>
      <c r="F23" s="45"/>
      <c r="G23" s="46"/>
      <c r="H23" s="55"/>
      <c r="I23" s="12">
        <f t="shared" si="0"/>
        <v>0</v>
      </c>
      <c r="J23" s="12">
        <f t="shared" si="1"/>
        <v>0</v>
      </c>
      <c r="K23" s="14">
        <f t="shared" si="2"/>
        <v>0</v>
      </c>
    </row>
    <row r="24" spans="2:11" x14ac:dyDescent="0.25">
      <c r="B24" s="39"/>
      <c r="C24" s="33"/>
      <c r="D24" s="33"/>
      <c r="E24" s="54"/>
      <c r="F24" s="45"/>
      <c r="G24" s="46"/>
      <c r="H24" s="55"/>
      <c r="I24" s="12">
        <f t="shared" si="0"/>
        <v>0</v>
      </c>
      <c r="J24" s="12">
        <f t="shared" si="1"/>
        <v>0</v>
      </c>
      <c r="K24" s="14">
        <f t="shared" si="2"/>
        <v>0</v>
      </c>
    </row>
    <row r="25" spans="2:11" x14ac:dyDescent="0.25">
      <c r="B25" s="39"/>
      <c r="C25" s="33"/>
      <c r="D25" s="33"/>
      <c r="E25" s="54"/>
      <c r="F25" s="45"/>
      <c r="G25" s="46"/>
      <c r="H25" s="55"/>
      <c r="I25" s="12">
        <f t="shared" si="0"/>
        <v>0</v>
      </c>
      <c r="J25" s="12">
        <f t="shared" si="1"/>
        <v>0</v>
      </c>
      <c r="K25" s="14">
        <f t="shared" si="2"/>
        <v>0</v>
      </c>
    </row>
    <row r="26" spans="2:11" x14ac:dyDescent="0.25">
      <c r="B26" s="39"/>
      <c r="C26" s="33"/>
      <c r="D26" s="33"/>
      <c r="E26" s="54"/>
      <c r="F26" s="45"/>
      <c r="G26" s="46"/>
      <c r="H26" s="55"/>
      <c r="I26" s="12">
        <f t="shared" si="0"/>
        <v>0</v>
      </c>
      <c r="J26" s="12">
        <f t="shared" si="1"/>
        <v>0</v>
      </c>
      <c r="K26" s="14">
        <f t="shared" si="2"/>
        <v>0</v>
      </c>
    </row>
    <row r="27" spans="2:11" x14ac:dyDescent="0.25">
      <c r="B27" s="39"/>
      <c r="C27" s="33"/>
      <c r="D27" s="33"/>
      <c r="E27" s="54"/>
      <c r="F27" s="45"/>
      <c r="G27" s="46"/>
      <c r="H27" s="55"/>
      <c r="I27" s="12">
        <f t="shared" si="0"/>
        <v>0</v>
      </c>
      <c r="J27" s="12">
        <f t="shared" si="1"/>
        <v>0</v>
      </c>
      <c r="K27" s="14">
        <f t="shared" si="2"/>
        <v>0</v>
      </c>
    </row>
    <row r="28" spans="2:11" x14ac:dyDescent="0.25">
      <c r="B28" s="47"/>
      <c r="C28" s="34"/>
      <c r="D28" s="34"/>
      <c r="E28" s="56"/>
      <c r="F28" s="48"/>
      <c r="G28" s="49"/>
      <c r="H28" s="57"/>
      <c r="I28" s="12">
        <f t="shared" si="0"/>
        <v>0</v>
      </c>
      <c r="J28" s="12">
        <f t="shared" si="1"/>
        <v>0</v>
      </c>
      <c r="K28" s="14">
        <f t="shared" si="2"/>
        <v>0</v>
      </c>
    </row>
    <row r="29" spans="2:11" x14ac:dyDescent="0.25">
      <c r="B29" s="15"/>
      <c r="C29" s="15"/>
      <c r="D29" s="15"/>
      <c r="E29" s="16"/>
      <c r="F29" s="15"/>
      <c r="G29" s="15"/>
      <c r="H29" s="15"/>
      <c r="I29" s="15"/>
      <c r="J29" s="17" t="s">
        <v>25</v>
      </c>
      <c r="K29" s="18">
        <f>SUM(K9:K28)</f>
        <v>48486.1247</v>
      </c>
    </row>
  </sheetData>
  <mergeCells count="1">
    <mergeCell ref="C4:G4"/>
  </mergeCells>
  <pageMargins left="0.7" right="0.7" top="0.75" bottom="0.75" header="0.3" footer="0.3"/>
  <pageSetup paperSize="9" scale="74" fitToHeight="0" orientation="landscape" r:id="rId1"/>
  <headerFooter>
    <oddHeader xml:space="preserve">&amp;L&amp;"Century Gothic,Regular"&amp;10&amp;F&amp;R&amp;"Century Gothic,Regular"&amp;10&amp;D </oddHeader>
    <oddFooter>&amp;R&amp;"Century Gothic,Regular"&amp;10Page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0B5F5-E30F-4EB0-BB89-2C038ADD958F}">
  <dimension ref="A1:C15"/>
  <sheetViews>
    <sheetView workbookViewId="0">
      <selection activeCell="C23" sqref="C23"/>
    </sheetView>
  </sheetViews>
  <sheetFormatPr defaultRowHeight="15" x14ac:dyDescent="0.25"/>
  <cols>
    <col min="2" max="2" width="54.85546875" customWidth="1"/>
    <col min="3" max="3" width="45.42578125" customWidth="1"/>
  </cols>
  <sheetData>
    <row r="1" spans="1:3" ht="15.75" customHeight="1" x14ac:dyDescent="0.25">
      <c r="A1" s="133" t="s">
        <v>73</v>
      </c>
      <c r="B1" s="133"/>
      <c r="C1" s="133"/>
    </row>
    <row r="2" spans="1:3" ht="15.75" customHeight="1" x14ac:dyDescent="0.25">
      <c r="A2" s="133"/>
      <c r="B2" s="133"/>
      <c r="C2" s="133"/>
    </row>
    <row r="3" spans="1:3" ht="16.5" customHeight="1" thickBot="1" x14ac:dyDescent="0.3">
      <c r="A3" s="134"/>
      <c r="B3" s="134"/>
      <c r="C3" s="134"/>
    </row>
    <row r="4" spans="1:3" ht="15.75" thickBot="1" x14ac:dyDescent="0.3">
      <c r="A4" s="135" t="s">
        <v>68</v>
      </c>
      <c r="B4" s="121" t="s">
        <v>65</v>
      </c>
      <c r="C4" s="116">
        <f>'Equipment and Consumables'!F34</f>
        <v>0</v>
      </c>
    </row>
    <row r="5" spans="1:3" ht="15.75" thickBot="1" x14ac:dyDescent="0.3">
      <c r="A5" s="136"/>
      <c r="B5" s="122" t="s">
        <v>66</v>
      </c>
      <c r="C5" s="116">
        <f>Salary!K30</f>
        <v>0</v>
      </c>
    </row>
    <row r="6" spans="1:3" ht="15.75" thickBot="1" x14ac:dyDescent="0.3">
      <c r="A6" s="137"/>
      <c r="B6" s="122" t="s">
        <v>67</v>
      </c>
      <c r="C6" s="117">
        <f>SUM(C4:C5)</f>
        <v>0</v>
      </c>
    </row>
    <row r="7" spans="1:3" ht="15.75" thickBot="1" x14ac:dyDescent="0.3">
      <c r="A7" s="135" t="s">
        <v>69</v>
      </c>
      <c r="B7" s="121" t="s">
        <v>65</v>
      </c>
      <c r="C7" s="118">
        <f>'Equipment and Consumables'!F64</f>
        <v>0</v>
      </c>
    </row>
    <row r="8" spans="1:3" ht="15.75" thickBot="1" x14ac:dyDescent="0.3">
      <c r="A8" s="136"/>
      <c r="B8" s="122" t="s">
        <v>66</v>
      </c>
      <c r="C8" s="117">
        <f>Salary!K53</f>
        <v>0</v>
      </c>
    </row>
    <row r="9" spans="1:3" ht="15.75" thickBot="1" x14ac:dyDescent="0.3">
      <c r="A9" s="137"/>
      <c r="B9" s="123" t="s">
        <v>67</v>
      </c>
      <c r="C9" s="119">
        <f>SUM(C7:C8)</f>
        <v>0</v>
      </c>
    </row>
    <row r="10" spans="1:3" ht="15.75" thickBot="1" x14ac:dyDescent="0.3">
      <c r="A10" s="135" t="s">
        <v>70</v>
      </c>
      <c r="B10" s="123" t="s">
        <v>65</v>
      </c>
      <c r="C10" s="119">
        <f>'Equipment and Consumables'!F94</f>
        <v>0</v>
      </c>
    </row>
    <row r="11" spans="1:3" ht="15.75" thickBot="1" x14ac:dyDescent="0.3">
      <c r="A11" s="136"/>
      <c r="B11" s="124" t="s">
        <v>66</v>
      </c>
      <c r="C11" s="120">
        <f>Salary!K76</f>
        <v>0</v>
      </c>
    </row>
    <row r="12" spans="1:3" ht="15.75" thickBot="1" x14ac:dyDescent="0.3">
      <c r="A12" s="137"/>
      <c r="B12" s="124" t="s">
        <v>67</v>
      </c>
      <c r="C12" s="119">
        <f>SUM(C10:C11)</f>
        <v>0</v>
      </c>
    </row>
    <row r="13" spans="1:3" ht="15.75" thickBot="1" x14ac:dyDescent="0.3">
      <c r="A13" s="138" t="s">
        <v>71</v>
      </c>
      <c r="B13" s="113" t="s">
        <v>74</v>
      </c>
      <c r="C13" s="115">
        <f>SUM(C4,C7,C10)</f>
        <v>0</v>
      </c>
    </row>
    <row r="14" spans="1:3" ht="15.75" thickBot="1" x14ac:dyDescent="0.3">
      <c r="A14" s="139"/>
      <c r="B14" s="114" t="s">
        <v>75</v>
      </c>
      <c r="C14" s="110">
        <f>SUM(C5,C8,C11)</f>
        <v>0</v>
      </c>
    </row>
    <row r="15" spans="1:3" ht="15.75" thickBot="1" x14ac:dyDescent="0.3">
      <c r="A15" s="140"/>
      <c r="B15" s="114" t="s">
        <v>76</v>
      </c>
      <c r="C15" s="109">
        <f>SUM(C13:C14)</f>
        <v>0</v>
      </c>
    </row>
  </sheetData>
  <mergeCells count="5">
    <mergeCell ref="A1:C3"/>
    <mergeCell ref="A4:A6"/>
    <mergeCell ref="A7:A9"/>
    <mergeCell ref="A10:A12"/>
    <mergeCell ref="A13:A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 FIRST</vt:lpstr>
      <vt:lpstr>Equipment and Consumables</vt:lpstr>
      <vt:lpstr>Salary</vt:lpstr>
      <vt:lpstr>Example Salary</vt:lpstr>
      <vt:lpstr>YEAR and GRAND TOTALS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Baisden</dc:creator>
  <cp:lastModifiedBy>Kylie Hengst</cp:lastModifiedBy>
  <cp:lastPrinted>2022-07-05T05:54:52Z</cp:lastPrinted>
  <dcterms:created xsi:type="dcterms:W3CDTF">2021-04-01T03:30:44Z</dcterms:created>
  <dcterms:modified xsi:type="dcterms:W3CDTF">2025-09-22T03:39:11Z</dcterms:modified>
</cp:coreProperties>
</file>