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mater_research\PG01. Strategic Development\Funding\Mater Research Internal Funding\Betty McGrath\2026\Forms and Guidelines\"/>
    </mc:Choice>
  </mc:AlternateContent>
  <xr:revisionPtr revIDLastSave="0" documentId="13_ncr:1_{2C58D671-4CBC-43C5-B130-DD965BF69D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STRUCTIONS" sheetId="2" r:id="rId1"/>
    <sheet name="Equipment and Project costs" sheetId="1" r:id="rId2"/>
    <sheet name="Salary" sheetId="6" r:id="rId3"/>
    <sheet name="Example Salary" sheetId="7" r:id="rId4"/>
    <sheet name="YEAR and GRAND TOTALS" sheetId="8" r:id="rId5"/>
    <sheet name="List" sheetId="9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6" l="1"/>
  <c r="C13" i="8"/>
  <c r="C4" i="8"/>
  <c r="G92" i="1"/>
  <c r="G91" i="1"/>
  <c r="G90" i="1"/>
  <c r="G75" i="1"/>
  <c r="G60" i="1"/>
  <c r="G59" i="1"/>
  <c r="G44" i="1"/>
  <c r="G29" i="1"/>
  <c r="G28" i="1"/>
  <c r="G13" i="1"/>
  <c r="I9" i="7" l="1"/>
  <c r="J33" i="6" l="1"/>
  <c r="J10" i="6"/>
  <c r="L75" i="6"/>
  <c r="K75" i="6"/>
  <c r="J75" i="6"/>
  <c r="L74" i="6"/>
  <c r="K74" i="6"/>
  <c r="J74" i="6"/>
  <c r="L73" i="6"/>
  <c r="K73" i="6"/>
  <c r="J73" i="6"/>
  <c r="L72" i="6"/>
  <c r="K72" i="6"/>
  <c r="J72" i="6"/>
  <c r="L71" i="6"/>
  <c r="K71" i="6"/>
  <c r="J71" i="6"/>
  <c r="L70" i="6"/>
  <c r="K70" i="6"/>
  <c r="J70" i="6"/>
  <c r="L69" i="6"/>
  <c r="K69" i="6"/>
  <c r="J69" i="6"/>
  <c r="L68" i="6"/>
  <c r="K68" i="6"/>
  <c r="J68" i="6"/>
  <c r="L67" i="6"/>
  <c r="K67" i="6"/>
  <c r="J67" i="6"/>
  <c r="L66" i="6"/>
  <c r="K66" i="6"/>
  <c r="J66" i="6"/>
  <c r="L65" i="6"/>
  <c r="K65" i="6"/>
  <c r="J65" i="6"/>
  <c r="L64" i="6"/>
  <c r="K64" i="6"/>
  <c r="J64" i="6"/>
  <c r="L63" i="6"/>
  <c r="K63" i="6"/>
  <c r="J63" i="6"/>
  <c r="L62" i="6"/>
  <c r="K62" i="6"/>
  <c r="J62" i="6"/>
  <c r="L61" i="6"/>
  <c r="K61" i="6"/>
  <c r="J61" i="6"/>
  <c r="L60" i="6"/>
  <c r="K60" i="6"/>
  <c r="J60" i="6"/>
  <c r="L59" i="6"/>
  <c r="K59" i="6"/>
  <c r="J59" i="6"/>
  <c r="L58" i="6"/>
  <c r="K58" i="6"/>
  <c r="J58" i="6"/>
  <c r="L57" i="6"/>
  <c r="K57" i="6"/>
  <c r="J57" i="6"/>
  <c r="L56" i="6"/>
  <c r="L76" i="6" s="1"/>
  <c r="J56" i="6"/>
  <c r="L52" i="6"/>
  <c r="K52" i="6"/>
  <c r="J52" i="6"/>
  <c r="L51" i="6"/>
  <c r="K51" i="6"/>
  <c r="J51" i="6"/>
  <c r="L50" i="6"/>
  <c r="K50" i="6"/>
  <c r="J50" i="6"/>
  <c r="L49" i="6"/>
  <c r="K49" i="6"/>
  <c r="J49" i="6"/>
  <c r="L48" i="6"/>
  <c r="K48" i="6"/>
  <c r="J48" i="6"/>
  <c r="L47" i="6"/>
  <c r="K47" i="6"/>
  <c r="J47" i="6"/>
  <c r="L46" i="6"/>
  <c r="K46" i="6"/>
  <c r="J46" i="6"/>
  <c r="L45" i="6"/>
  <c r="K45" i="6"/>
  <c r="J45" i="6"/>
  <c r="L44" i="6"/>
  <c r="K44" i="6"/>
  <c r="J44" i="6"/>
  <c r="L43" i="6"/>
  <c r="K43" i="6"/>
  <c r="J43" i="6"/>
  <c r="L42" i="6"/>
  <c r="K42" i="6"/>
  <c r="J42" i="6"/>
  <c r="L41" i="6"/>
  <c r="K41" i="6"/>
  <c r="J41" i="6"/>
  <c r="L40" i="6"/>
  <c r="K40" i="6"/>
  <c r="J40" i="6"/>
  <c r="L39" i="6"/>
  <c r="K39" i="6"/>
  <c r="J39" i="6"/>
  <c r="L38" i="6"/>
  <c r="K38" i="6"/>
  <c r="J38" i="6"/>
  <c r="L37" i="6"/>
  <c r="K37" i="6"/>
  <c r="J37" i="6"/>
  <c r="L36" i="6"/>
  <c r="K36" i="6"/>
  <c r="J36" i="6"/>
  <c r="L35" i="6"/>
  <c r="K35" i="6"/>
  <c r="J35" i="6"/>
  <c r="L34" i="6"/>
  <c r="K34" i="6"/>
  <c r="J34" i="6"/>
  <c r="L33" i="6"/>
  <c r="K33" i="6"/>
  <c r="G89" i="1"/>
  <c r="G88" i="1"/>
  <c r="G87" i="1"/>
  <c r="G86" i="1"/>
  <c r="G85" i="1"/>
  <c r="G84" i="1"/>
  <c r="G83" i="1"/>
  <c r="G82" i="1"/>
  <c r="G81" i="1"/>
  <c r="G80" i="1"/>
  <c r="G79" i="1"/>
  <c r="G78" i="1"/>
  <c r="G74" i="1"/>
  <c r="G73" i="1"/>
  <c r="G72" i="1"/>
  <c r="G71" i="1"/>
  <c r="G70" i="1"/>
  <c r="G69" i="1"/>
  <c r="G68" i="1"/>
  <c r="G67" i="1"/>
  <c r="G66" i="1"/>
  <c r="G65" i="1"/>
  <c r="G64" i="1"/>
  <c r="G63" i="1"/>
  <c r="G58" i="1"/>
  <c r="G57" i="1"/>
  <c r="G56" i="1"/>
  <c r="G55" i="1"/>
  <c r="G54" i="1"/>
  <c r="G53" i="1"/>
  <c r="G52" i="1"/>
  <c r="G51" i="1"/>
  <c r="G50" i="1"/>
  <c r="G49" i="1"/>
  <c r="G48" i="1"/>
  <c r="G47" i="1"/>
  <c r="G43" i="1"/>
  <c r="G42" i="1"/>
  <c r="G41" i="1"/>
  <c r="G40" i="1"/>
  <c r="G39" i="1"/>
  <c r="G38" i="1"/>
  <c r="G37" i="1"/>
  <c r="G36" i="1"/>
  <c r="G35" i="1"/>
  <c r="G34" i="1"/>
  <c r="G33" i="1"/>
  <c r="G32" i="1"/>
  <c r="L53" i="6" l="1"/>
  <c r="C8" i="8" s="1"/>
  <c r="C11" i="8"/>
  <c r="C7" i="8"/>
  <c r="K28" i="7"/>
  <c r="J28" i="7"/>
  <c r="I28" i="7"/>
  <c r="K27" i="7"/>
  <c r="J27" i="7"/>
  <c r="I27" i="7"/>
  <c r="K26" i="7"/>
  <c r="J26" i="7"/>
  <c r="I26" i="7"/>
  <c r="K25" i="7"/>
  <c r="J25" i="7"/>
  <c r="I25" i="7"/>
  <c r="K24" i="7"/>
  <c r="J24" i="7"/>
  <c r="I24" i="7"/>
  <c r="K23" i="7"/>
  <c r="J23" i="7"/>
  <c r="I23" i="7"/>
  <c r="K22" i="7"/>
  <c r="J22" i="7"/>
  <c r="I22" i="7"/>
  <c r="K21" i="7"/>
  <c r="J21" i="7"/>
  <c r="I21" i="7"/>
  <c r="K20" i="7"/>
  <c r="J20" i="7"/>
  <c r="I20" i="7"/>
  <c r="K19" i="7"/>
  <c r="J19" i="7"/>
  <c r="I19" i="7"/>
  <c r="K18" i="7"/>
  <c r="J18" i="7"/>
  <c r="I18" i="7"/>
  <c r="K17" i="7"/>
  <c r="J17" i="7"/>
  <c r="I17" i="7"/>
  <c r="K16" i="7"/>
  <c r="J16" i="7"/>
  <c r="I16" i="7"/>
  <c r="K15" i="7"/>
  <c r="J15" i="7"/>
  <c r="I15" i="7"/>
  <c r="K14" i="7"/>
  <c r="J14" i="7"/>
  <c r="I14" i="7"/>
  <c r="K13" i="7"/>
  <c r="J13" i="7"/>
  <c r="I13" i="7"/>
  <c r="K12" i="7"/>
  <c r="J12" i="7"/>
  <c r="I12" i="7"/>
  <c r="K11" i="7"/>
  <c r="J11" i="7"/>
  <c r="I11" i="7"/>
  <c r="K10" i="7"/>
  <c r="J10" i="7"/>
  <c r="I10" i="7"/>
  <c r="K9" i="7"/>
  <c r="J9" i="7"/>
  <c r="C10" i="8" l="1"/>
  <c r="C12" i="8" s="1"/>
  <c r="C9" i="8"/>
  <c r="K29" i="7"/>
  <c r="J11" i="6"/>
  <c r="K11" i="6"/>
  <c r="L11" i="6"/>
  <c r="J12" i="6"/>
  <c r="K12" i="6"/>
  <c r="L12" i="6"/>
  <c r="J13" i="6"/>
  <c r="K13" i="6"/>
  <c r="L13" i="6"/>
  <c r="J14" i="6"/>
  <c r="K14" i="6"/>
  <c r="L14" i="6"/>
  <c r="J15" i="6"/>
  <c r="K15" i="6"/>
  <c r="L15" i="6"/>
  <c r="J16" i="6"/>
  <c r="K16" i="6"/>
  <c r="L16" i="6"/>
  <c r="J17" i="6"/>
  <c r="K17" i="6"/>
  <c r="L17" i="6"/>
  <c r="J18" i="6"/>
  <c r="K18" i="6"/>
  <c r="L18" i="6"/>
  <c r="J19" i="6"/>
  <c r="K19" i="6"/>
  <c r="L19" i="6"/>
  <c r="J20" i="6"/>
  <c r="K20" i="6"/>
  <c r="L20" i="6"/>
  <c r="J21" i="6"/>
  <c r="K21" i="6"/>
  <c r="L21" i="6"/>
  <c r="J22" i="6"/>
  <c r="K22" i="6"/>
  <c r="L22" i="6"/>
  <c r="J23" i="6"/>
  <c r="K23" i="6"/>
  <c r="L23" i="6"/>
  <c r="J24" i="6"/>
  <c r="K24" i="6"/>
  <c r="L24" i="6"/>
  <c r="J25" i="6"/>
  <c r="K25" i="6"/>
  <c r="L25" i="6"/>
  <c r="J26" i="6"/>
  <c r="K26" i="6"/>
  <c r="L26" i="6"/>
  <c r="J27" i="6"/>
  <c r="K27" i="6"/>
  <c r="L27" i="6"/>
  <c r="J28" i="6"/>
  <c r="K28" i="6"/>
  <c r="L28" i="6"/>
  <c r="J29" i="6"/>
  <c r="K29" i="6"/>
  <c r="L29" i="6"/>
  <c r="K10" i="6"/>
  <c r="L10" i="6"/>
  <c r="L30" i="6" l="1"/>
  <c r="G17" i="1"/>
  <c r="G18" i="1"/>
  <c r="G19" i="1"/>
  <c r="G20" i="1"/>
  <c r="G21" i="1"/>
  <c r="G22" i="1"/>
  <c r="G23" i="1"/>
  <c r="G24" i="1"/>
  <c r="G25" i="1"/>
  <c r="G26" i="1"/>
  <c r="G27" i="1"/>
  <c r="G16" i="1"/>
  <c r="G8" i="1"/>
  <c r="G9" i="1"/>
  <c r="G10" i="1"/>
  <c r="G11" i="1"/>
  <c r="G12" i="1"/>
  <c r="G7" i="1"/>
  <c r="C5" i="8" l="1"/>
  <c r="C6" i="8" s="1"/>
  <c r="L77" i="6"/>
  <c r="C14" i="8" s="1"/>
  <c r="C15" i="8" s="1"/>
</calcChain>
</file>

<file path=xl/sharedStrings.xml><?xml version="1.0" encoding="utf-8"?>
<sst xmlns="http://schemas.openxmlformats.org/spreadsheetml/2006/main" count="219" uniqueCount="105">
  <si>
    <t>Description</t>
  </si>
  <si>
    <t>Item 1</t>
  </si>
  <si>
    <t>Item 2</t>
  </si>
  <si>
    <t>Item 3</t>
  </si>
  <si>
    <t>Item 4</t>
  </si>
  <si>
    <t>Item 5</t>
  </si>
  <si>
    <t>Item 6</t>
  </si>
  <si>
    <t>Equipment</t>
  </si>
  <si>
    <t>Item 7</t>
  </si>
  <si>
    <t>Item 8</t>
  </si>
  <si>
    <t>Item 9</t>
  </si>
  <si>
    <t>Item 10</t>
  </si>
  <si>
    <t>Equipment 1</t>
  </si>
  <si>
    <t>Equipment 2</t>
  </si>
  <si>
    <t>Equipment 3</t>
  </si>
  <si>
    <t>Equipment 4</t>
  </si>
  <si>
    <t>Equipment 5</t>
  </si>
  <si>
    <t>Number of Units</t>
  </si>
  <si>
    <t>Applicant Name:</t>
  </si>
  <si>
    <t>Description, e.g. Research Nurse</t>
  </si>
  <si>
    <t>Person #</t>
  </si>
  <si>
    <t>Salary Total</t>
  </si>
  <si>
    <t>Equipment 6</t>
  </si>
  <si>
    <t>Equipment 7</t>
  </si>
  <si>
    <t>Equipment 8</t>
  </si>
  <si>
    <t>Equipment 9</t>
  </si>
  <si>
    <t>Equipment 10</t>
  </si>
  <si>
    <t>Equipment 11</t>
  </si>
  <si>
    <t>Equipment 12</t>
  </si>
  <si>
    <t>Item 11</t>
  </si>
  <si>
    <t>Item 12</t>
  </si>
  <si>
    <t>Number of Weeks/year</t>
  </si>
  <si>
    <t>Base Hourly Rate ($)</t>
  </si>
  <si>
    <t>On-cost Rate (%)</t>
  </si>
  <si>
    <t>Salary</t>
  </si>
  <si>
    <t>1 day = 7.6 hours</t>
  </si>
  <si>
    <t>On-Costs</t>
  </si>
  <si>
    <t>Total</t>
  </si>
  <si>
    <t>Days/week</t>
  </si>
  <si>
    <t>Example Only</t>
  </si>
  <si>
    <t>Appointment Level</t>
  </si>
  <si>
    <t>Instructions</t>
  </si>
  <si>
    <t>Mater HR sharepoint (for clinical wage rates): Enterprise Agreements and Modern Awards 
**on-cost rates to be confirmed by relevant Health finance business partner**</t>
  </si>
  <si>
    <t>YEAR 1</t>
  </si>
  <si>
    <t>YEAR 2</t>
  </si>
  <si>
    <t>YEAR 3</t>
  </si>
  <si>
    <t>Salary ALL YEARS GRAND TOTAL</t>
  </si>
  <si>
    <t>Salary YEAR 3 Total</t>
  </si>
  <si>
    <t>Salary YEAR 2 Total</t>
  </si>
  <si>
    <t>Salary YEAR 1 Total</t>
  </si>
  <si>
    <t>Salaries TOTAL</t>
  </si>
  <si>
    <t>Year 1</t>
  </si>
  <si>
    <t>Year 2</t>
  </si>
  <si>
    <t>Year 3</t>
  </si>
  <si>
    <t>All YEARS</t>
  </si>
  <si>
    <t>Salaries GRAND TOTAL</t>
  </si>
  <si>
    <t>Research Assistant</t>
  </si>
  <si>
    <t>For Mater Research salaries, use the Mater Research salary for Grant budgeting spreadsheet on the Mater Research SharePoint . Oncosts 25%</t>
  </si>
  <si>
    <t>MRL 6.1</t>
  </si>
  <si>
    <t>Enrolled Nurse</t>
  </si>
  <si>
    <t>MH EN1</t>
  </si>
  <si>
    <t>Phlebotomist (Health Professional)</t>
  </si>
  <si>
    <t>MH HP3.1</t>
  </si>
  <si>
    <t>MH SMO3.1</t>
  </si>
  <si>
    <t>research staff salaries or back-fill of medical, nursing, or allied health staff within Mater only</t>
  </si>
  <si>
    <t>CIA SMO3.1</t>
  </si>
  <si>
    <t>2026 Mater Research Betty McGrath Grant</t>
  </si>
  <si>
    <r>
      <t xml:space="preserve">Grants may be used to support the following:
Project costs
•	purchase of small research equipment/software (note that purchases &gt;$10,000 will require normal Mater capital expenditure approval and documentation)
•	project related consumables
•	statistical advice
•	research staff salaries or back-fill of medical, nursing, or allied health </t>
    </r>
    <r>
      <rPr>
        <b/>
        <sz val="11"/>
        <color rgb="FF0E3178"/>
        <rFont val="Century Gothic"/>
        <family val="2"/>
      </rPr>
      <t>staff within Mater only</t>
    </r>
    <r>
      <rPr>
        <sz val="11"/>
        <color rgb="FF0E3178"/>
        <rFont val="Century Gothic"/>
        <family val="2"/>
      </rPr>
      <t xml:space="preserve">
•	open-access article processing charges (publication fees)
•	consumer engagement related expenses
•	Project related travel (eg site visits, excluding conference travel)
Salaries
•	research staff salaries within Mater only 
•	or back-fill of medical, nursing, or allied health staff within Mater only
Costs not permitted include:
•	conference related costs
•	memberships
•	external salaries
•	indirect costs/overheads</t>
    </r>
  </si>
  <si>
    <t>Project Costs</t>
  </si>
  <si>
    <t>Project costs</t>
  </si>
  <si>
    <t>Project costs Sub-Total</t>
  </si>
  <si>
    <t>YEAR 1 TOTAL</t>
  </si>
  <si>
    <t>YEAR 2 TOTAL</t>
  </si>
  <si>
    <t>YEAR 3 TOTAL</t>
  </si>
  <si>
    <t>economist or biostats support</t>
  </si>
  <si>
    <t>open access publication fees</t>
  </si>
  <si>
    <t>consumer engagement</t>
  </si>
  <si>
    <t>project travel</t>
  </si>
  <si>
    <t>other allowable item</t>
  </si>
  <si>
    <t>Unit Cost</t>
  </si>
  <si>
    <t xml:space="preserve">Total </t>
  </si>
  <si>
    <t xml:space="preserve">Equipment Cost </t>
  </si>
  <si>
    <t>Equipment costs Sub-Total</t>
  </si>
  <si>
    <t>Type (Use drop down list)</t>
  </si>
  <si>
    <t>consumables and project costs</t>
  </si>
  <si>
    <t>Equipment and Project Costs TOTAL</t>
  </si>
  <si>
    <t>Equipment, Project Costs &amp; Salary TOTAL</t>
  </si>
  <si>
    <t>Equipment and Project Costs GRAND TOTAL</t>
  </si>
  <si>
    <t xml:space="preserve">Unit Cost </t>
  </si>
  <si>
    <t>new salary request</t>
  </si>
  <si>
    <t>Backfill salary</t>
  </si>
  <si>
    <t>New salary request or Backfill request</t>
  </si>
  <si>
    <t>Equipment and Project Costs ALL YEARS GRAND TOTAL</t>
  </si>
  <si>
    <t>ALL GRAND TOTAL</t>
  </si>
  <si>
    <t>Total On-Costs</t>
  </si>
  <si>
    <t>Total  Base Salary</t>
  </si>
  <si>
    <r>
      <t xml:space="preserve">
Equipment Costs
1.</t>
    </r>
    <r>
      <rPr>
        <sz val="11"/>
        <color rgb="FF0E3178"/>
        <rFont val="Century Gothic"/>
        <family val="2"/>
      </rPr>
      <t xml:space="preserve"> Enter a description of minor equipment/software into each lini of the  table for each year that you plan to purchase for the research project. 
</t>
    </r>
    <r>
      <rPr>
        <b/>
        <sz val="11"/>
        <color rgb="FF0E3178"/>
        <rFont val="Century Gothic"/>
        <family val="2"/>
      </rPr>
      <t>2.</t>
    </r>
    <r>
      <rPr>
        <sz val="11"/>
        <color rgb="FF0E3178"/>
        <rFont val="Century Gothic"/>
        <family val="2"/>
      </rPr>
      <t xml:space="preserve"> Enter the price of the equipment eost without GST.
</t>
    </r>
    <r>
      <rPr>
        <b/>
        <sz val="11"/>
        <color rgb="FF0E3178"/>
        <rFont val="Century Gothic"/>
        <family val="2"/>
      </rPr>
      <t>3.</t>
    </r>
    <r>
      <rPr>
        <sz val="11"/>
        <color rgb="FF0E3178"/>
        <rFont val="Century Gothic"/>
        <family val="2"/>
      </rPr>
      <t xml:space="preserve"> Use the "Number of Units" column to enter the the number of items
</t>
    </r>
    <r>
      <rPr>
        <b/>
        <sz val="11"/>
        <color rgb="FF0E3178"/>
        <rFont val="Century Gothic"/>
        <family val="2"/>
      </rPr>
      <t xml:space="preserve">Proejct Costs
1. </t>
    </r>
    <r>
      <rPr>
        <sz val="11"/>
        <color rgb="FF0E3178"/>
        <rFont val="Century Gothic"/>
        <family val="2"/>
      </rPr>
      <t>Select the project cost type from the drop down menu</t>
    </r>
    <r>
      <rPr>
        <b/>
        <sz val="11"/>
        <color rgb="FF0E3178"/>
        <rFont val="Century Gothic"/>
        <family val="2"/>
      </rPr>
      <t xml:space="preserve">
2. </t>
    </r>
    <r>
      <rPr>
        <sz val="11"/>
        <color rgb="FF0E3178"/>
        <rFont val="Century Gothic"/>
        <family val="2"/>
      </rPr>
      <t xml:space="preserve">Enter a description of each project costs into each line of the able for each year  that you plan to purchase for the research project. </t>
    </r>
    <r>
      <rPr>
        <b/>
        <sz val="11"/>
        <color rgb="FF0E3178"/>
        <rFont val="Century Gothic"/>
        <family val="2"/>
      </rPr>
      <t xml:space="preserve">
2. </t>
    </r>
    <r>
      <rPr>
        <sz val="11"/>
        <color rgb="FF0E3178"/>
        <rFont val="Century Gothic"/>
        <family val="2"/>
      </rPr>
      <t>Enter the price of each cost</t>
    </r>
    <r>
      <rPr>
        <b/>
        <sz val="11"/>
        <color rgb="FF0E3178"/>
        <rFont val="Century Gothic"/>
        <family val="2"/>
      </rPr>
      <t xml:space="preserve">
3. </t>
    </r>
    <r>
      <rPr>
        <sz val="11"/>
        <color rgb="FF0E3178"/>
        <rFont val="Century Gothic"/>
        <family val="2"/>
      </rPr>
      <t>Use the "Number of Units" column to enter thethe number of pieces of items</t>
    </r>
  </si>
  <si>
    <r>
      <t xml:space="preserve">General
</t>
    </r>
    <r>
      <rPr>
        <sz val="11"/>
        <color rgb="FF0E3178"/>
        <rFont val="Century Gothic"/>
        <family val="2"/>
      </rPr>
      <t>•	Use this workbook to show your budget calculations
•	Use the light grey cells to record your descriptions and your calculations.
•	Do NOT modify the "Totals" columns. 
•	Do NOT  enter information in the other cells in your budget sheets. These contains formulas. Do not enter information into the 
•	Year and Grand TOTALS worksheet as this is set to autofill.
•	Transfer your Yearly and Grant TOTALS to your Betty McGrath Application Form.
•	Submit the Excel sheet with your Application Form with file name: 2026 BM Budget_SURNAME.</t>
    </r>
  </si>
  <si>
    <r>
      <rPr>
        <b/>
        <sz val="11"/>
        <color rgb="FF0E3178"/>
        <rFont val="Century Gothic"/>
        <family val="2"/>
      </rPr>
      <t xml:space="preserve">
Salary Costs</t>
    </r>
    <r>
      <rPr>
        <sz val="11"/>
        <color rgb="FF0E3178"/>
        <rFont val="Century Gothic"/>
        <family val="2"/>
      </rPr>
      <t xml:space="preserve">
You may use the grant to provide a salary for  research staff contributing to the project, or back-fill of medical, nursing, or allied health staff within Mater only . Refer to the example salary worksheet for an example.
To complete the salary sheet:
</t>
    </r>
    <r>
      <rPr>
        <b/>
        <sz val="11"/>
        <color rgb="FF0E3178"/>
        <rFont val="Century Gothic"/>
        <family val="2"/>
      </rPr>
      <t>1.</t>
    </r>
    <r>
      <rPr>
        <sz val="11"/>
        <color rgb="FF0E3178"/>
        <rFont val="Century Gothic"/>
        <family val="2"/>
      </rPr>
      <t xml:space="preserve">	Mater Health clinical salary scales can be found at the Mater HR SharePoint (link below for clinical wage rates) and on-cost rates to be confirmed by relevant Health finance business partner. 
</t>
    </r>
    <r>
      <rPr>
        <b/>
        <sz val="11"/>
        <color rgb="FF0E3178"/>
        <rFont val="Century Gothic"/>
        <family val="2"/>
      </rPr>
      <t>2.</t>
    </r>
    <r>
      <rPr>
        <sz val="11"/>
        <color rgb="FF0E3178"/>
        <rFont val="Century Gothic"/>
        <family val="2"/>
      </rPr>
      <t xml:space="preserve">	Mater Research base salaries can be found in the ‘Mater Research Salary for Grant budgeting’ spreadsheet available on the Mater Research Grants and Engagement SharePoint (link below)  
</t>
    </r>
    <r>
      <rPr>
        <b/>
        <sz val="11"/>
        <color rgb="FF0E3178"/>
        <rFont val="Century Gothic"/>
        <family val="2"/>
      </rPr>
      <t>3.</t>
    </r>
    <r>
      <rPr>
        <sz val="11"/>
        <color rgb="FF0E3178"/>
        <rFont val="Century Gothic"/>
        <family val="2"/>
      </rPr>
      <t xml:space="preserve">	Enter a number in the Person column for each person on the project, e.g. 1, 2 or 
</t>
    </r>
    <r>
      <rPr>
        <b/>
        <sz val="11"/>
        <color rgb="FF0E3178"/>
        <rFont val="Century Gothic"/>
        <family val="2"/>
      </rPr>
      <t>4.</t>
    </r>
    <r>
      <rPr>
        <sz val="11"/>
        <color rgb="FF0E3178"/>
        <rFont val="Century Gothic"/>
        <family val="2"/>
      </rPr>
      <t xml:space="preserve">	Enter a description of their role in the Description column, e.g. Research Nurse or Facilitator, Research Assistant.
</t>
    </r>
    <r>
      <rPr>
        <b/>
        <sz val="11"/>
        <color rgb="FF0E3178"/>
        <rFont val="Century Gothic"/>
        <family val="2"/>
      </rPr>
      <t>5.</t>
    </r>
    <r>
      <rPr>
        <sz val="11"/>
        <color rgb="FF0E3178"/>
        <rFont val="Century Gothic"/>
        <family val="2"/>
      </rPr>
      <t xml:space="preserve">	Enter the Mater Health (MH) or Mater Research Ltd  (MRL) appointment level and  rate from the appropriate salary scale 
</t>
    </r>
    <r>
      <rPr>
        <b/>
        <sz val="11"/>
        <color rgb="FF0E3178"/>
        <rFont val="Century Gothic"/>
        <family val="2"/>
      </rPr>
      <t>6.</t>
    </r>
    <r>
      <rPr>
        <sz val="11"/>
        <color rgb="FF0E3178"/>
        <rFont val="Century Gothic"/>
        <family val="2"/>
      </rPr>
      <t xml:space="preserve">	Enter the on-cost rate as a percentage (%). These are extra costs that need to be covered by the grant in addition to the person's salary. On-costs include items such as superannuation, annual recreation leave loading, and Workcover provisions. Clinical on-cost rates are to be confirmed by relevant Health finance business partner. Mater Research on-cost rate is 25%
</t>
    </r>
    <r>
      <rPr>
        <b/>
        <sz val="11"/>
        <color rgb="FF0E3178"/>
        <rFont val="Century Gothic"/>
        <family val="2"/>
      </rPr>
      <t>7.</t>
    </r>
    <r>
      <rPr>
        <sz val="11"/>
        <color rgb="FF0E3178"/>
        <rFont val="Century Gothic"/>
        <family val="2"/>
      </rPr>
      <t xml:space="preserve">	Enter the days/week and weeks/year the person will be contributing to the project. If they are only working a half day, enter 0.5. The standard hours/day is 7.6 which is already contained in the formulas.</t>
    </r>
  </si>
  <si>
    <t>Mater Research and Mater Clinical Trial salaries for grant budgets</t>
  </si>
  <si>
    <t>Mater Health Salaries</t>
  </si>
  <si>
    <t>Mater Research and Mater Clinical Trials salaries</t>
  </si>
  <si>
    <t>2026 Mater Research Betty McGrath Seeding Grant - Salary</t>
  </si>
  <si>
    <t>2026 Mater Research Betty McGrath Seeding Grant - Equipment and Project Costs</t>
  </si>
  <si>
    <t>2026 Mater Research Betty McGrath Seeding Grant -  YEAR and 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</si>
</sst>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_-&quot;$&quot;* #,##0.000_-;\-&quot;$&quot;* #,##0.000_-;_-&quot;$&quot;* &quot;-&quot;???_-;_-@_-"/>
    <numFmt numFmtId="165" formatCode="_-&quot;$&quot;* #,##0.0_-;\-&quot;$&quot;* #,##0.0_-;_-&quot;$&quot;* &quot;-&quot;?_-;_-@_-"/>
    <numFmt numFmtId="166" formatCode="_-&quot;$&quot;* #,##0.0000_-;\-&quot;$&quot;* #,##0.0000_-;_-&quot;$&quot;* &quot;-&quot;???_-;_-@_-"/>
    <numFmt numFmtId="167" formatCode="_-&quot;$&quot;* #,##0_-;\-&quot;$&quot;* #,##0_-;_-&quot;$&quot;* &quot;-&quot;???_-;_-@_-"/>
    <numFmt numFmtId="168" formatCode="_-&quot;$&quot;* #,##0.0000_-;\-&quot;$&quot;* #,##0.0000_-;_-&quot;$&quot;* &quot;-&quot;????_-;_-@_-"/>
  </numFmts>
  <fonts count="22" x14ac:knownFonts="1">
    <font>
      <sz val="11"/>
      <color theme="1"/>
      <name val="Calibri"/>
      <family val="2"/>
      <scheme val="minor"/>
    </font>
    <font>
      <sz val="10"/>
      <color rgb="FF0E3178"/>
      <name val="Century Gothic"/>
      <family val="2"/>
    </font>
    <font>
      <b/>
      <sz val="12"/>
      <color rgb="FF0E3178"/>
      <name val="Century Gothic"/>
      <family val="2"/>
    </font>
    <font>
      <sz val="10"/>
      <color theme="0"/>
      <name val="Century Gothic"/>
      <family val="2"/>
    </font>
    <font>
      <b/>
      <sz val="10"/>
      <color rgb="FF0E3178"/>
      <name val="Century Gothic"/>
      <family val="2"/>
    </font>
    <font>
      <sz val="11"/>
      <color theme="1"/>
      <name val="Century Gothic"/>
      <family val="2"/>
    </font>
    <font>
      <b/>
      <sz val="11"/>
      <color rgb="FF0E3178"/>
      <name val="Century Gothic"/>
      <family val="2"/>
    </font>
    <font>
      <sz val="11"/>
      <color rgb="FF0E3178"/>
      <name val="Century Gothic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rgb="FFFF0000"/>
      <name val="Century Gothic"/>
      <family val="2"/>
    </font>
    <font>
      <b/>
      <sz val="10"/>
      <color rgb="FFFF0000"/>
      <name val="Century Gothic"/>
      <family val="2"/>
    </font>
    <font>
      <b/>
      <sz val="10"/>
      <color theme="1"/>
      <name val="Century Gothic"/>
      <family val="2"/>
    </font>
    <font>
      <b/>
      <sz val="10"/>
      <color rgb="FF002060"/>
      <name val="Century Gothic"/>
      <family val="2"/>
    </font>
    <font>
      <b/>
      <sz val="24"/>
      <color rgb="FFA23A95"/>
      <name val="Century Gothic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u/>
      <sz val="11"/>
      <color rgb="FF0563C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E31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E3178"/>
      </left>
      <right/>
      <top style="thin">
        <color rgb="FF0E3178"/>
      </top>
      <bottom style="thin">
        <color rgb="FF0E3178"/>
      </bottom>
      <diagonal/>
    </border>
    <border>
      <left/>
      <right/>
      <top style="thin">
        <color rgb="FF0E3178"/>
      </top>
      <bottom style="thin">
        <color rgb="FF0E3178"/>
      </bottom>
      <diagonal/>
    </border>
    <border>
      <left/>
      <right style="thin">
        <color rgb="FF0E3178"/>
      </right>
      <top style="thin">
        <color rgb="FF0E3178"/>
      </top>
      <bottom style="thin">
        <color rgb="FF0E317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64">
    <xf numFmtId="0" fontId="0" fillId="0" borderId="0" xfId="0"/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44" fontId="1" fillId="0" borderId="1" xfId="1" applyFont="1" applyFill="1" applyBorder="1"/>
    <xf numFmtId="44" fontId="1" fillId="0" borderId="0" xfId="1" applyFont="1" applyFill="1" applyBorder="1"/>
    <xf numFmtId="0" fontId="1" fillId="0" borderId="2" xfId="0" applyFont="1" applyBorder="1"/>
    <xf numFmtId="164" fontId="1" fillId="0" borderId="2" xfId="0" applyNumberFormat="1" applyFont="1" applyBorder="1"/>
    <xf numFmtId="0" fontId="4" fillId="0" borderId="2" xfId="0" applyFont="1" applyBorder="1"/>
    <xf numFmtId="42" fontId="1" fillId="0" borderId="2" xfId="0" applyNumberFormat="1" applyFont="1" applyBorder="1"/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Alignment="1">
      <alignment horizontal="left"/>
    </xf>
    <xf numFmtId="42" fontId="1" fillId="0" borderId="0" xfId="0" applyNumberFormat="1" applyFont="1"/>
    <xf numFmtId="0" fontId="1" fillId="0" borderId="2" xfId="0" applyFont="1" applyBorder="1" applyAlignment="1">
      <alignment horizontal="right"/>
    </xf>
    <xf numFmtId="42" fontId="1" fillId="0" borderId="2" xfId="0" applyNumberFormat="1" applyFont="1" applyBorder="1" applyAlignment="1">
      <alignment horizontal="right"/>
    </xf>
    <xf numFmtId="165" fontId="1" fillId="0" borderId="0" xfId="0" applyNumberFormat="1" applyFont="1"/>
    <xf numFmtId="0" fontId="1" fillId="0" borderId="7" xfId="0" applyFont="1" applyBorder="1"/>
    <xf numFmtId="42" fontId="1" fillId="0" borderId="8" xfId="0" applyNumberFormat="1" applyFont="1" applyBorder="1"/>
    <xf numFmtId="0" fontId="1" fillId="0" borderId="10" xfId="0" applyFont="1" applyBorder="1"/>
    <xf numFmtId="42" fontId="1" fillId="0" borderId="11" xfId="0" applyNumberFormat="1" applyFont="1" applyBorder="1"/>
    <xf numFmtId="0" fontId="1" fillId="0" borderId="13" xfId="0" applyFont="1" applyBorder="1"/>
    <xf numFmtId="42" fontId="1" fillId="0" borderId="14" xfId="0" applyNumberFormat="1" applyFont="1" applyBorder="1"/>
    <xf numFmtId="0" fontId="1" fillId="2" borderId="8" xfId="0" applyFont="1" applyFill="1" applyBorder="1"/>
    <xf numFmtId="0" fontId="1" fillId="2" borderId="11" xfId="0" applyFont="1" applyFill="1" applyBorder="1"/>
    <xf numFmtId="0" fontId="1" fillId="2" borderId="14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9" fontId="1" fillId="2" borderId="8" xfId="2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9" fontId="1" fillId="2" borderId="11" xfId="2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9" fontId="1" fillId="2" borderId="11" xfId="2" applyFont="1" applyFill="1" applyBorder="1" applyAlignment="1">
      <alignment horizontal="center"/>
    </xf>
    <xf numFmtId="9" fontId="1" fillId="2" borderId="11" xfId="2" applyFont="1" applyFill="1" applyBorder="1"/>
    <xf numFmtId="9" fontId="1" fillId="2" borderId="11" xfId="2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3" xfId="0" applyFont="1" applyFill="1" applyBorder="1" applyAlignment="1">
      <alignment horizontal="center" vertical="center"/>
    </xf>
    <xf numFmtId="9" fontId="1" fillId="2" borderId="14" xfId="2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66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6" fontId="1" fillId="2" borderId="11" xfId="0" applyNumberFormat="1" applyFont="1" applyFill="1" applyBorder="1"/>
    <xf numFmtId="0" fontId="1" fillId="2" borderId="12" xfId="0" applyFont="1" applyFill="1" applyBorder="1"/>
    <xf numFmtId="166" fontId="1" fillId="2" borderId="14" xfId="0" applyNumberFormat="1" applyFont="1" applyFill="1" applyBorder="1"/>
    <xf numFmtId="0" fontId="1" fillId="2" borderId="15" xfId="0" applyFont="1" applyFill="1" applyBorder="1"/>
    <xf numFmtId="0" fontId="10" fillId="2" borderId="8" xfId="0" applyFont="1" applyFill="1" applyBorder="1"/>
    <xf numFmtId="0" fontId="10" fillId="2" borderId="11" xfId="0" applyFont="1" applyFill="1" applyBorder="1"/>
    <xf numFmtId="0" fontId="10" fillId="2" borderId="14" xfId="0" applyFont="1" applyFill="1" applyBorder="1"/>
    <xf numFmtId="0" fontId="11" fillId="2" borderId="8" xfId="0" applyFont="1" applyFill="1" applyBorder="1"/>
    <xf numFmtId="0" fontId="11" fillId="2" borderId="11" xfId="0" applyFont="1" applyFill="1" applyBorder="1"/>
    <xf numFmtId="0" fontId="11" fillId="2" borderId="14" xfId="0" applyFont="1" applyFill="1" applyBorder="1"/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9" fontId="11" fillId="2" borderId="8" xfId="2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/>
    </xf>
    <xf numFmtId="9" fontId="11" fillId="2" borderId="11" xfId="2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9" fontId="11" fillId="2" borderId="11" xfId="2" applyFont="1" applyFill="1" applyBorder="1"/>
    <xf numFmtId="0" fontId="11" fillId="2" borderId="11" xfId="0" applyFont="1" applyFill="1" applyBorder="1" applyProtection="1">
      <protection locked="0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Protection="1">
      <protection locked="0"/>
    </xf>
    <xf numFmtId="167" fontId="1" fillId="0" borderId="8" xfId="0" applyNumberFormat="1" applyFont="1" applyBorder="1"/>
    <xf numFmtId="167" fontId="1" fillId="0" borderId="9" xfId="1" applyNumberFormat="1" applyFont="1" applyFill="1" applyBorder="1"/>
    <xf numFmtId="167" fontId="1" fillId="0" borderId="11" xfId="0" applyNumberFormat="1" applyFont="1" applyBorder="1"/>
    <xf numFmtId="167" fontId="1" fillId="0" borderId="12" xfId="1" applyNumberFormat="1" applyFont="1" applyFill="1" applyBorder="1"/>
    <xf numFmtId="167" fontId="1" fillId="0" borderId="14" xfId="0" applyNumberFormat="1" applyFont="1" applyBorder="1"/>
    <xf numFmtId="9" fontId="11" fillId="2" borderId="14" xfId="2" applyFont="1" applyFill="1" applyBorder="1"/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right"/>
    </xf>
    <xf numFmtId="42" fontId="1" fillId="0" borderId="1" xfId="0" applyNumberFormat="1" applyFont="1" applyBorder="1" applyAlignment="1">
      <alignment horizontal="right"/>
    </xf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4" fillId="0" borderId="16" xfId="0" applyFont="1" applyBorder="1" applyAlignment="1">
      <alignment horizontal="right"/>
    </xf>
    <xf numFmtId="44" fontId="10" fillId="2" borderId="8" xfId="0" applyNumberFormat="1" applyFont="1" applyFill="1" applyBorder="1" applyProtection="1">
      <protection locked="0"/>
    </xf>
    <xf numFmtId="44" fontId="10" fillId="2" borderId="11" xfId="0" applyNumberFormat="1" applyFont="1" applyFill="1" applyBorder="1" applyProtection="1">
      <protection locked="0"/>
    </xf>
    <xf numFmtId="44" fontId="10" fillId="2" borderId="14" xfId="0" applyNumberFormat="1" applyFont="1" applyFill="1" applyBorder="1" applyProtection="1">
      <protection locked="0"/>
    </xf>
    <xf numFmtId="44" fontId="11" fillId="2" borderId="8" xfId="0" applyNumberFormat="1" applyFont="1" applyFill="1" applyBorder="1"/>
    <xf numFmtId="44" fontId="11" fillId="2" borderId="11" xfId="0" applyNumberFormat="1" applyFont="1" applyFill="1" applyBorder="1"/>
    <xf numFmtId="44" fontId="11" fillId="2" borderId="14" xfId="0" applyNumberFormat="1" applyFont="1" applyFill="1" applyBorder="1"/>
    <xf numFmtId="168" fontId="11" fillId="2" borderId="8" xfId="0" applyNumberFormat="1" applyFont="1" applyFill="1" applyBorder="1" applyAlignment="1">
      <alignment horizontal="center"/>
    </xf>
    <xf numFmtId="168" fontId="11" fillId="2" borderId="11" xfId="0" applyNumberFormat="1" applyFont="1" applyFill="1" applyBorder="1" applyAlignment="1">
      <alignment horizontal="center"/>
    </xf>
    <xf numFmtId="168" fontId="11" fillId="2" borderId="11" xfId="0" applyNumberFormat="1" applyFont="1" applyFill="1" applyBorder="1"/>
    <xf numFmtId="168" fontId="11" fillId="2" borderId="14" xfId="0" applyNumberFormat="1" applyFont="1" applyFill="1" applyBorder="1"/>
    <xf numFmtId="0" fontId="6" fillId="0" borderId="0" xfId="0" applyFont="1" applyAlignment="1">
      <alignment vertical="top" wrapText="1"/>
    </xf>
    <xf numFmtId="0" fontId="6" fillId="0" borderId="6" xfId="0" applyFont="1" applyBorder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42" fontId="1" fillId="0" borderId="0" xfId="0" quotePrefix="1" applyNumberFormat="1" applyFont="1"/>
    <xf numFmtId="0" fontId="14" fillId="0" borderId="0" xfId="0" applyFont="1"/>
    <xf numFmtId="167" fontId="1" fillId="0" borderId="20" xfId="1" applyNumberFormat="1" applyFont="1" applyFill="1" applyBorder="1"/>
    <xf numFmtId="0" fontId="17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2" borderId="11" xfId="0" applyFont="1" applyFill="1" applyBorder="1" applyAlignment="1">
      <alignment wrapText="1"/>
    </xf>
    <xf numFmtId="0" fontId="18" fillId="0" borderId="0" xfId="0" applyFont="1"/>
    <xf numFmtId="0" fontId="1" fillId="0" borderId="17" xfId="0" applyFont="1" applyBorder="1"/>
    <xf numFmtId="0" fontId="1" fillId="0" borderId="33" xfId="0" applyFont="1" applyBorder="1"/>
    <xf numFmtId="0" fontId="1" fillId="0" borderId="33" xfId="0" applyFont="1" applyBorder="1" applyProtection="1">
      <protection locked="0"/>
    </xf>
    <xf numFmtId="0" fontId="4" fillId="0" borderId="33" xfId="0" applyFont="1" applyBorder="1" applyAlignment="1">
      <alignment horizontal="right"/>
    </xf>
    <xf numFmtId="42" fontId="1" fillId="5" borderId="17" xfId="0" applyNumberFormat="1" applyFont="1" applyFill="1" applyBorder="1"/>
    <xf numFmtId="0" fontId="3" fillId="3" borderId="1" xfId="0" applyFont="1" applyFill="1" applyBorder="1"/>
    <xf numFmtId="0" fontId="1" fillId="0" borderId="7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42" fontId="1" fillId="6" borderId="18" xfId="0" applyNumberFormat="1" applyFont="1" applyFill="1" applyBorder="1"/>
    <xf numFmtId="42" fontId="15" fillId="7" borderId="18" xfId="0" applyNumberFormat="1" applyFont="1" applyFill="1" applyBorder="1"/>
    <xf numFmtId="42" fontId="15" fillId="8" borderId="22" xfId="0" quotePrefix="1" applyNumberFormat="1" applyFont="1" applyFill="1" applyBorder="1"/>
    <xf numFmtId="0" fontId="15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42" fontId="15" fillId="8" borderId="22" xfId="0" applyNumberFormat="1" applyFont="1" applyFill="1" applyBorder="1"/>
    <xf numFmtId="42" fontId="15" fillId="7" borderId="19" xfId="0" applyNumberFormat="1" applyFont="1" applyFill="1" applyBorder="1"/>
    <xf numFmtId="42" fontId="4" fillId="4" borderId="18" xfId="0" applyNumberFormat="1" applyFont="1" applyFill="1" applyBorder="1"/>
    <xf numFmtId="42" fontId="0" fillId="5" borderId="24" xfId="0" applyNumberFormat="1" applyFill="1" applyBorder="1"/>
    <xf numFmtId="42" fontId="0" fillId="6" borderId="24" xfId="0" applyNumberFormat="1" applyFill="1" applyBorder="1"/>
    <xf numFmtId="42" fontId="0" fillId="6" borderId="18" xfId="0" applyNumberFormat="1" applyFill="1" applyBorder="1"/>
    <xf numFmtId="42" fontId="0" fillId="6" borderId="23" xfId="0" applyNumberFormat="1" applyFill="1" applyBorder="1"/>
    <xf numFmtId="42" fontId="0" fillId="5" borderId="19" xfId="0" applyNumberFormat="1" applyFill="1" applyBorder="1"/>
    <xf numFmtId="42" fontId="0" fillId="5" borderId="25" xfId="0" applyNumberFormat="1" applyFill="1" applyBorder="1"/>
    <xf numFmtId="42" fontId="19" fillId="0" borderId="18" xfId="0" applyNumberFormat="1" applyFont="1" applyBorder="1"/>
    <xf numFmtId="42" fontId="19" fillId="0" borderId="25" xfId="0" applyNumberFormat="1" applyFont="1" applyBorder="1"/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4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21" xfId="0" applyFont="1" applyBorder="1" applyAlignment="1">
      <alignment horizontal="right" wrapText="1"/>
    </xf>
    <xf numFmtId="0" fontId="1" fillId="0" borderId="30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3" fillId="0" borderId="17" xfId="3" applyFont="1" applyBorder="1" applyAlignment="1">
      <alignment horizontal="center" wrapText="1"/>
    </xf>
    <xf numFmtId="0" fontId="1" fillId="0" borderId="3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3" fillId="0" borderId="17" xfId="3" applyFont="1" applyBorder="1" applyAlignment="1">
      <alignment horizontal="center" vertical="center" wrapText="1"/>
    </xf>
    <xf numFmtId="0" fontId="4" fillId="0" borderId="17" xfId="0" applyFont="1" applyBorder="1" applyAlignment="1">
      <alignment wrapText="1"/>
    </xf>
    <xf numFmtId="0" fontId="21" fillId="0" borderId="0" xfId="3" applyFont="1" applyAlignment="1">
      <alignment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563C1"/>
      <color rgb="FF0E3178"/>
      <color rgb="FFA23A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erorgau.sharepoint.com/sites/commsMaterResearch/Engagement%20%20Grants/Grant%20Budgeting/Mater%20Research%20Salary%20for%20Grant%20budgeting%20July%202026%20to%20June%202035.xlsx?web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aterorgau.sharepoint.com/sites/commsMaterResearch/Engagement%20%20Grants/Grant%20Budgeting/Mater%20Research%20Salary%20for%20Grant%20budgeting%20July%202026%20to%20June%202035.xlsx?web=1" TargetMode="External"/><Relationship Id="rId2" Type="http://schemas.openxmlformats.org/officeDocument/2006/relationships/hyperlink" Target="https://materorgau.sharepoint.com/sites/commsMaterResearch/SiteAssets/SitePages/Grants-Engagement/283180793Mater-Research-Salary-for-Grant-budgeting-ONLY.xlsx?web=1" TargetMode="External"/><Relationship Id="rId1" Type="http://schemas.openxmlformats.org/officeDocument/2006/relationships/hyperlink" Target="https://materorgau.sharepoint.com/sites/HumanResources/SitePages/Enterprise-Agreements.asp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B9"/>
  <sheetViews>
    <sheetView showGridLines="0" tabSelected="1" topLeftCell="A3" zoomScale="115" zoomScaleNormal="115" workbookViewId="0">
      <selection activeCell="B7" sqref="B7"/>
    </sheetView>
  </sheetViews>
  <sheetFormatPr defaultColWidth="9.26953125" defaultRowHeight="13.5" x14ac:dyDescent="0.25"/>
  <cols>
    <col min="1" max="1" width="2" style="7" customWidth="1"/>
    <col min="2" max="2" width="132.54296875" style="7" customWidth="1"/>
    <col min="3" max="3" width="2" style="7" customWidth="1"/>
    <col min="4" max="4" width="9.26953125" style="7"/>
    <col min="5" max="5" width="54.54296875" style="7" customWidth="1"/>
    <col min="6" max="16384" width="9.26953125" style="7"/>
  </cols>
  <sheetData>
    <row r="2" spans="2:2" ht="29" x14ac:dyDescent="0.5">
      <c r="B2" s="112" t="s">
        <v>66</v>
      </c>
    </row>
    <row r="3" spans="2:2" ht="257" x14ac:dyDescent="0.25">
      <c r="B3" s="100" t="s">
        <v>67</v>
      </c>
    </row>
    <row r="4" spans="2:2" ht="22.5" customHeight="1" x14ac:dyDescent="0.3">
      <c r="B4" s="98" t="s">
        <v>41</v>
      </c>
    </row>
    <row r="5" spans="2:2" ht="112.9" customHeight="1" x14ac:dyDescent="0.25">
      <c r="B5" s="139" t="s">
        <v>97</v>
      </c>
    </row>
    <row r="6" spans="2:2" ht="167.5" x14ac:dyDescent="0.25">
      <c r="B6" s="97" t="s">
        <v>96</v>
      </c>
    </row>
    <row r="7" spans="2:2" ht="234" x14ac:dyDescent="0.25">
      <c r="B7" s="99" t="s">
        <v>98</v>
      </c>
    </row>
    <row r="8" spans="2:2" ht="44.5" customHeight="1" x14ac:dyDescent="0.3">
      <c r="B8" s="163" t="s">
        <v>42</v>
      </c>
    </row>
    <row r="9" spans="2:2" ht="14" x14ac:dyDescent="0.3">
      <c r="B9" s="163" t="s">
        <v>99</v>
      </c>
    </row>
  </sheetData>
  <hyperlinks>
    <hyperlink ref="B9" r:id="rId1" xr:uid="{691FDE39-04FB-4081-97F4-ABA75B6D421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J95"/>
  <sheetViews>
    <sheetView showGridLines="0" zoomScaleNormal="100" workbookViewId="0">
      <selection activeCell="B2" sqref="B2"/>
    </sheetView>
  </sheetViews>
  <sheetFormatPr defaultColWidth="9.26953125" defaultRowHeight="12.5" x14ac:dyDescent="0.25"/>
  <cols>
    <col min="1" max="1" width="15.54296875" style="5" customWidth="1"/>
    <col min="2" max="2" width="16.54296875" style="5" customWidth="1"/>
    <col min="3" max="3" width="7.7265625" style="5" bestFit="1" customWidth="1"/>
    <col min="4" max="4" width="44.54296875" style="5" customWidth="1"/>
    <col min="5" max="5" width="27.26953125" style="6" bestFit="1" customWidth="1"/>
    <col min="6" max="6" width="17" style="5" customWidth="1"/>
    <col min="7" max="7" width="21.453125" style="5" customWidth="1"/>
    <col min="8" max="8" width="3.26953125" style="5" customWidth="1"/>
    <col min="9" max="16384" width="9.26953125" style="5"/>
  </cols>
  <sheetData>
    <row r="1" spans="1:10" ht="11.25" customHeight="1" x14ac:dyDescent="0.25"/>
    <row r="2" spans="1:10" ht="18" customHeight="1" x14ac:dyDescent="0.3">
      <c r="B2" s="8" t="s">
        <v>103</v>
      </c>
      <c r="C2" s="8"/>
    </row>
    <row r="3" spans="1:10" ht="8.25" customHeight="1" x14ac:dyDescent="0.3">
      <c r="B3" s="8"/>
      <c r="C3" s="8"/>
    </row>
    <row r="4" spans="1:10" ht="12.75" customHeight="1" x14ac:dyDescent="0.25">
      <c r="B4" s="5" t="s">
        <v>18</v>
      </c>
      <c r="D4" s="146"/>
      <c r="E4" s="147"/>
      <c r="F4" s="147"/>
      <c r="G4" s="147"/>
    </row>
    <row r="5" spans="1:10" ht="8.25" customHeight="1" x14ac:dyDescent="0.25"/>
    <row r="6" spans="1:10" x14ac:dyDescent="0.25">
      <c r="A6" s="140" t="s">
        <v>43</v>
      </c>
      <c r="B6" s="1" t="s">
        <v>7</v>
      </c>
      <c r="C6" s="1"/>
      <c r="D6" s="1" t="s">
        <v>0</v>
      </c>
      <c r="E6" s="1" t="s">
        <v>81</v>
      </c>
      <c r="F6" s="1" t="s">
        <v>17</v>
      </c>
      <c r="G6" s="1" t="s">
        <v>80</v>
      </c>
    </row>
    <row r="7" spans="1:10" x14ac:dyDescent="0.25">
      <c r="A7" s="140"/>
      <c r="B7" s="150" t="s">
        <v>12</v>
      </c>
      <c r="C7" s="151"/>
      <c r="D7" s="59"/>
      <c r="E7" s="90"/>
      <c r="F7" s="59"/>
      <c r="G7" s="25">
        <f t="shared" ref="G7:G12" si="0">E7*F7</f>
        <v>0</v>
      </c>
      <c r="J7" s="19"/>
    </row>
    <row r="8" spans="1:10" x14ac:dyDescent="0.25">
      <c r="A8" s="140"/>
      <c r="B8" s="150" t="s">
        <v>13</v>
      </c>
      <c r="C8" s="151"/>
      <c r="D8" s="60"/>
      <c r="E8" s="91"/>
      <c r="F8" s="60"/>
      <c r="G8" s="27">
        <f t="shared" si="0"/>
        <v>0</v>
      </c>
      <c r="J8" s="19"/>
    </row>
    <row r="9" spans="1:10" x14ac:dyDescent="0.25">
      <c r="A9" s="140"/>
      <c r="B9" s="150" t="s">
        <v>14</v>
      </c>
      <c r="C9" s="151"/>
      <c r="D9" s="60"/>
      <c r="E9" s="91"/>
      <c r="F9" s="60"/>
      <c r="G9" s="27">
        <f t="shared" si="0"/>
        <v>0</v>
      </c>
      <c r="I9" s="20"/>
      <c r="J9" s="19"/>
    </row>
    <row r="10" spans="1:10" x14ac:dyDescent="0.25">
      <c r="A10" s="140"/>
      <c r="B10" s="150" t="s">
        <v>15</v>
      </c>
      <c r="C10" s="151"/>
      <c r="D10" s="60"/>
      <c r="E10" s="91"/>
      <c r="F10" s="60"/>
      <c r="G10" s="27">
        <f t="shared" si="0"/>
        <v>0</v>
      </c>
      <c r="J10" s="19"/>
    </row>
    <row r="11" spans="1:10" x14ac:dyDescent="0.25">
      <c r="A11" s="140"/>
      <c r="B11" s="150" t="s">
        <v>16</v>
      </c>
      <c r="C11" s="151"/>
      <c r="D11" s="60"/>
      <c r="E11" s="91"/>
      <c r="F11" s="60"/>
      <c r="G11" s="27">
        <f t="shared" si="0"/>
        <v>0</v>
      </c>
      <c r="J11" s="19"/>
    </row>
    <row r="12" spans="1:10" x14ac:dyDescent="0.25">
      <c r="A12" s="140"/>
      <c r="B12" s="150" t="s">
        <v>22</v>
      </c>
      <c r="C12" s="151"/>
      <c r="D12" s="60"/>
      <c r="E12" s="91"/>
      <c r="F12" s="60"/>
      <c r="G12" s="27">
        <f t="shared" si="0"/>
        <v>0</v>
      </c>
    </row>
    <row r="13" spans="1:10" x14ac:dyDescent="0.25">
      <c r="A13" s="140"/>
      <c r="B13" s="13"/>
      <c r="C13" s="13"/>
      <c r="D13" s="13"/>
      <c r="E13" s="13"/>
      <c r="F13" s="21" t="s">
        <v>82</v>
      </c>
      <c r="G13" s="22">
        <f>SUM(G7:G12)</f>
        <v>0</v>
      </c>
      <c r="I13" s="23"/>
    </row>
    <row r="14" spans="1:10" x14ac:dyDescent="0.25">
      <c r="A14" s="140"/>
      <c r="B14" s="1" t="s">
        <v>68</v>
      </c>
      <c r="C14" s="1"/>
      <c r="D14" s="1" t="s">
        <v>0</v>
      </c>
      <c r="E14" s="1" t="s">
        <v>79</v>
      </c>
      <c r="F14" s="1" t="s">
        <v>17</v>
      </c>
      <c r="G14" s="1" t="s">
        <v>80</v>
      </c>
    </row>
    <row r="15" spans="1:10" ht="25" x14ac:dyDescent="0.25">
      <c r="A15" s="140"/>
      <c r="B15" s="119" t="s">
        <v>83</v>
      </c>
      <c r="C15" s="120"/>
      <c r="D15" s="118"/>
      <c r="E15" s="118"/>
      <c r="F15" s="118"/>
      <c r="G15" s="118"/>
    </row>
    <row r="16" spans="1:10" x14ac:dyDescent="0.25">
      <c r="A16" s="140"/>
      <c r="B16" s="113"/>
      <c r="C16" s="24" t="s">
        <v>1</v>
      </c>
      <c r="D16" s="56"/>
      <c r="E16" s="87"/>
      <c r="F16" s="56"/>
      <c r="G16" s="25">
        <f t="shared" ref="G16:G27" si="1">E16*F16</f>
        <v>0</v>
      </c>
    </row>
    <row r="17" spans="1:9" x14ac:dyDescent="0.25">
      <c r="A17" s="140"/>
      <c r="B17" s="113"/>
      <c r="C17" s="26" t="s">
        <v>2</v>
      </c>
      <c r="D17" s="57"/>
      <c r="E17" s="88"/>
      <c r="F17" s="57"/>
      <c r="G17" s="27">
        <f t="shared" si="1"/>
        <v>0</v>
      </c>
      <c r="I17" s="20"/>
    </row>
    <row r="18" spans="1:9" x14ac:dyDescent="0.25">
      <c r="A18" s="140"/>
      <c r="B18" s="113"/>
      <c r="C18" s="26" t="s">
        <v>3</v>
      </c>
      <c r="D18" s="57"/>
      <c r="E18" s="88"/>
      <c r="F18" s="57"/>
      <c r="G18" s="27">
        <f t="shared" si="1"/>
        <v>0</v>
      </c>
    </row>
    <row r="19" spans="1:9" x14ac:dyDescent="0.25">
      <c r="A19" s="140"/>
      <c r="B19" s="113"/>
      <c r="C19" s="26" t="s">
        <v>4</v>
      </c>
      <c r="D19" s="57"/>
      <c r="E19" s="88"/>
      <c r="F19" s="57"/>
      <c r="G19" s="27">
        <f t="shared" si="1"/>
        <v>0</v>
      </c>
    </row>
    <row r="20" spans="1:9" x14ac:dyDescent="0.25">
      <c r="A20" s="140"/>
      <c r="B20" s="113"/>
      <c r="C20" s="26" t="s">
        <v>5</v>
      </c>
      <c r="D20" s="57"/>
      <c r="E20" s="88"/>
      <c r="F20" s="57"/>
      <c r="G20" s="27">
        <f t="shared" si="1"/>
        <v>0</v>
      </c>
    </row>
    <row r="21" spans="1:9" x14ac:dyDescent="0.25">
      <c r="A21" s="140"/>
      <c r="B21" s="113"/>
      <c r="C21" s="26" t="s">
        <v>6</v>
      </c>
      <c r="D21" s="57"/>
      <c r="E21" s="88"/>
      <c r="F21" s="57"/>
      <c r="G21" s="27">
        <f t="shared" si="1"/>
        <v>0</v>
      </c>
    </row>
    <row r="22" spans="1:9" x14ac:dyDescent="0.25">
      <c r="A22" s="140"/>
      <c r="B22" s="113"/>
      <c r="C22" s="26" t="s">
        <v>8</v>
      </c>
      <c r="D22" s="57"/>
      <c r="E22" s="88"/>
      <c r="F22" s="57"/>
      <c r="G22" s="27">
        <f t="shared" si="1"/>
        <v>0</v>
      </c>
    </row>
    <row r="23" spans="1:9" x14ac:dyDescent="0.25">
      <c r="A23" s="140"/>
      <c r="B23" s="113"/>
      <c r="C23" s="26" t="s">
        <v>9</v>
      </c>
      <c r="D23" s="57"/>
      <c r="E23" s="88"/>
      <c r="F23" s="57"/>
      <c r="G23" s="27">
        <f t="shared" si="1"/>
        <v>0</v>
      </c>
    </row>
    <row r="24" spans="1:9" x14ac:dyDescent="0.25">
      <c r="A24" s="140"/>
      <c r="B24" s="113"/>
      <c r="C24" s="26" t="s">
        <v>10</v>
      </c>
      <c r="D24" s="57"/>
      <c r="E24" s="88"/>
      <c r="F24" s="57"/>
      <c r="G24" s="27">
        <f t="shared" si="1"/>
        <v>0</v>
      </c>
    </row>
    <row r="25" spans="1:9" x14ac:dyDescent="0.25">
      <c r="A25" s="140"/>
      <c r="B25" s="113"/>
      <c r="C25" s="26" t="s">
        <v>11</v>
      </c>
      <c r="D25" s="57"/>
      <c r="E25" s="88"/>
      <c r="F25" s="57"/>
      <c r="G25" s="27">
        <f t="shared" si="1"/>
        <v>0</v>
      </c>
    </row>
    <row r="26" spans="1:9" x14ac:dyDescent="0.25">
      <c r="A26" s="140"/>
      <c r="B26" s="113"/>
      <c r="C26" s="26" t="s">
        <v>29</v>
      </c>
      <c r="D26" s="57"/>
      <c r="E26" s="88"/>
      <c r="F26" s="57"/>
      <c r="G26" s="27">
        <f t="shared" si="1"/>
        <v>0</v>
      </c>
    </row>
    <row r="27" spans="1:9" x14ac:dyDescent="0.25">
      <c r="A27" s="140"/>
      <c r="B27" s="113"/>
      <c r="C27" s="28" t="s">
        <v>30</v>
      </c>
      <c r="D27" s="58"/>
      <c r="E27" s="89"/>
      <c r="F27" s="58"/>
      <c r="G27" s="29">
        <f t="shared" si="1"/>
        <v>0</v>
      </c>
    </row>
    <row r="28" spans="1:9" x14ac:dyDescent="0.25">
      <c r="A28" s="140"/>
      <c r="B28" s="80"/>
      <c r="C28" s="80"/>
      <c r="D28" s="80"/>
      <c r="E28" s="81"/>
      <c r="F28" s="82" t="s">
        <v>70</v>
      </c>
      <c r="G28" s="83">
        <f>SUM(G16:G27)</f>
        <v>0</v>
      </c>
    </row>
    <row r="29" spans="1:9" x14ac:dyDescent="0.25">
      <c r="A29" s="140"/>
      <c r="B29" s="84"/>
      <c r="C29" s="84"/>
      <c r="D29" s="84"/>
      <c r="E29" s="85"/>
      <c r="F29" s="86" t="s">
        <v>71</v>
      </c>
      <c r="G29" s="117">
        <f>G13+G28</f>
        <v>0</v>
      </c>
    </row>
    <row r="30" spans="1:9" x14ac:dyDescent="0.25">
      <c r="A30" s="101"/>
      <c r="F30" s="102"/>
      <c r="G30" s="103"/>
    </row>
    <row r="31" spans="1:9" x14ac:dyDescent="0.25">
      <c r="A31" s="140" t="s">
        <v>44</v>
      </c>
      <c r="B31" s="1" t="s">
        <v>7</v>
      </c>
      <c r="C31" s="1"/>
      <c r="D31" s="1" t="s">
        <v>0</v>
      </c>
      <c r="E31" s="1" t="s">
        <v>81</v>
      </c>
      <c r="F31" s="1" t="s">
        <v>17</v>
      </c>
      <c r="G31" s="1" t="s">
        <v>80</v>
      </c>
    </row>
    <row r="32" spans="1:9" x14ac:dyDescent="0.25">
      <c r="A32" s="140"/>
      <c r="B32" s="150" t="s">
        <v>12</v>
      </c>
      <c r="C32" s="151"/>
      <c r="D32" s="59"/>
      <c r="E32" s="90"/>
      <c r="F32" s="59"/>
      <c r="G32" s="25">
        <f t="shared" ref="G32:G43" si="2">E32*F32</f>
        <v>0</v>
      </c>
    </row>
    <row r="33" spans="1:7" x14ac:dyDescent="0.25">
      <c r="A33" s="140"/>
      <c r="B33" s="150" t="s">
        <v>13</v>
      </c>
      <c r="C33" s="151"/>
      <c r="D33" s="60"/>
      <c r="E33" s="91"/>
      <c r="F33" s="60"/>
      <c r="G33" s="27">
        <f t="shared" si="2"/>
        <v>0</v>
      </c>
    </row>
    <row r="34" spans="1:7" x14ac:dyDescent="0.25">
      <c r="A34" s="140"/>
      <c r="B34" s="150" t="s">
        <v>14</v>
      </c>
      <c r="C34" s="151"/>
      <c r="D34" s="60"/>
      <c r="E34" s="91"/>
      <c r="F34" s="60"/>
      <c r="G34" s="27">
        <f t="shared" si="2"/>
        <v>0</v>
      </c>
    </row>
    <row r="35" spans="1:7" x14ac:dyDescent="0.25">
      <c r="A35" s="140"/>
      <c r="B35" s="150" t="s">
        <v>15</v>
      </c>
      <c r="C35" s="151"/>
      <c r="D35" s="60"/>
      <c r="E35" s="91"/>
      <c r="F35" s="60"/>
      <c r="G35" s="27">
        <f t="shared" si="2"/>
        <v>0</v>
      </c>
    </row>
    <row r="36" spans="1:7" x14ac:dyDescent="0.25">
      <c r="A36" s="140"/>
      <c r="B36" s="150" t="s">
        <v>16</v>
      </c>
      <c r="C36" s="151"/>
      <c r="D36" s="60"/>
      <c r="E36" s="91"/>
      <c r="F36" s="60"/>
      <c r="G36" s="27">
        <f t="shared" si="2"/>
        <v>0</v>
      </c>
    </row>
    <row r="37" spans="1:7" x14ac:dyDescent="0.25">
      <c r="A37" s="140"/>
      <c r="B37" s="150" t="s">
        <v>22</v>
      </c>
      <c r="C37" s="151"/>
      <c r="D37" s="60"/>
      <c r="E37" s="91"/>
      <c r="F37" s="60"/>
      <c r="G37" s="27">
        <f t="shared" si="2"/>
        <v>0</v>
      </c>
    </row>
    <row r="38" spans="1:7" x14ac:dyDescent="0.25">
      <c r="A38" s="140"/>
      <c r="B38" s="150" t="s">
        <v>23</v>
      </c>
      <c r="C38" s="151"/>
      <c r="D38" s="60"/>
      <c r="E38" s="91"/>
      <c r="F38" s="60"/>
      <c r="G38" s="27">
        <f t="shared" si="2"/>
        <v>0</v>
      </c>
    </row>
    <row r="39" spans="1:7" x14ac:dyDescent="0.25">
      <c r="A39" s="140"/>
      <c r="B39" s="150" t="s">
        <v>24</v>
      </c>
      <c r="C39" s="151"/>
      <c r="D39" s="60"/>
      <c r="E39" s="91"/>
      <c r="F39" s="60"/>
      <c r="G39" s="27">
        <f t="shared" si="2"/>
        <v>0</v>
      </c>
    </row>
    <row r="40" spans="1:7" x14ac:dyDescent="0.25">
      <c r="A40" s="140"/>
      <c r="B40" s="150" t="s">
        <v>25</v>
      </c>
      <c r="C40" s="151"/>
      <c r="D40" s="60"/>
      <c r="E40" s="91"/>
      <c r="F40" s="60"/>
      <c r="G40" s="27">
        <f t="shared" si="2"/>
        <v>0</v>
      </c>
    </row>
    <row r="41" spans="1:7" x14ac:dyDescent="0.25">
      <c r="A41" s="140"/>
      <c r="B41" s="150" t="s">
        <v>26</v>
      </c>
      <c r="C41" s="151"/>
      <c r="D41" s="60"/>
      <c r="E41" s="91"/>
      <c r="F41" s="60"/>
      <c r="G41" s="27">
        <f t="shared" si="2"/>
        <v>0</v>
      </c>
    </row>
    <row r="42" spans="1:7" x14ac:dyDescent="0.25">
      <c r="A42" s="140"/>
      <c r="B42" s="150" t="s">
        <v>27</v>
      </c>
      <c r="C42" s="151"/>
      <c r="D42" s="60"/>
      <c r="E42" s="91"/>
      <c r="F42" s="60"/>
      <c r="G42" s="27">
        <f t="shared" si="2"/>
        <v>0</v>
      </c>
    </row>
    <row r="43" spans="1:7" x14ac:dyDescent="0.25">
      <c r="A43" s="140"/>
      <c r="B43" s="150" t="s">
        <v>28</v>
      </c>
      <c r="C43" s="151"/>
      <c r="D43" s="61"/>
      <c r="E43" s="92"/>
      <c r="F43" s="61"/>
      <c r="G43" s="29">
        <f t="shared" si="2"/>
        <v>0</v>
      </c>
    </row>
    <row r="44" spans="1:7" x14ac:dyDescent="0.25">
      <c r="A44" s="140"/>
      <c r="B44" s="13"/>
      <c r="C44" s="13"/>
      <c r="D44" s="13"/>
      <c r="E44" s="13"/>
      <c r="F44" s="21" t="s">
        <v>82</v>
      </c>
      <c r="G44" s="22">
        <f>SUM(G32:G43)</f>
        <v>0</v>
      </c>
    </row>
    <row r="45" spans="1:7" x14ac:dyDescent="0.25">
      <c r="A45" s="140"/>
      <c r="B45" s="1" t="s">
        <v>69</v>
      </c>
      <c r="C45" s="1"/>
      <c r="D45" s="1" t="s">
        <v>0</v>
      </c>
      <c r="E45" s="1" t="s">
        <v>88</v>
      </c>
      <c r="F45" s="1" t="s">
        <v>17</v>
      </c>
      <c r="G45" s="1" t="s">
        <v>80</v>
      </c>
    </row>
    <row r="46" spans="1:7" ht="25" x14ac:dyDescent="0.25">
      <c r="A46" s="140"/>
      <c r="B46" s="119" t="s">
        <v>83</v>
      </c>
      <c r="C46" s="120"/>
      <c r="D46" s="118"/>
      <c r="E46" s="118"/>
      <c r="F46" s="118"/>
      <c r="G46" s="118"/>
    </row>
    <row r="47" spans="1:7" x14ac:dyDescent="0.25">
      <c r="A47" s="140"/>
      <c r="B47" s="113"/>
      <c r="C47" s="24" t="s">
        <v>1</v>
      </c>
      <c r="D47" s="56"/>
      <c r="E47" s="87"/>
      <c r="F47" s="56"/>
      <c r="G47" s="25">
        <f t="shared" ref="G47:G58" si="3">E47*F47</f>
        <v>0</v>
      </c>
    </row>
    <row r="48" spans="1:7" x14ac:dyDescent="0.25">
      <c r="A48" s="140"/>
      <c r="B48" s="113"/>
      <c r="C48" s="26" t="s">
        <v>2</v>
      </c>
      <c r="D48" s="57"/>
      <c r="E48" s="88"/>
      <c r="F48" s="57"/>
      <c r="G48" s="27">
        <f t="shared" si="3"/>
        <v>0</v>
      </c>
    </row>
    <row r="49" spans="1:7" x14ac:dyDescent="0.25">
      <c r="A49" s="140"/>
      <c r="B49" s="113"/>
      <c r="C49" s="26" t="s">
        <v>3</v>
      </c>
      <c r="D49" s="57"/>
      <c r="E49" s="88"/>
      <c r="F49" s="57"/>
      <c r="G49" s="27">
        <f t="shared" si="3"/>
        <v>0</v>
      </c>
    </row>
    <row r="50" spans="1:7" x14ac:dyDescent="0.25">
      <c r="A50" s="140"/>
      <c r="B50" s="113"/>
      <c r="C50" s="26" t="s">
        <v>4</v>
      </c>
      <c r="D50" s="57"/>
      <c r="E50" s="88"/>
      <c r="F50" s="57"/>
      <c r="G50" s="27">
        <f t="shared" si="3"/>
        <v>0</v>
      </c>
    </row>
    <row r="51" spans="1:7" x14ac:dyDescent="0.25">
      <c r="A51" s="140"/>
      <c r="B51" s="113"/>
      <c r="C51" s="26" t="s">
        <v>5</v>
      </c>
      <c r="D51" s="57"/>
      <c r="E51" s="88"/>
      <c r="F51" s="57"/>
      <c r="G51" s="27">
        <f t="shared" si="3"/>
        <v>0</v>
      </c>
    </row>
    <row r="52" spans="1:7" x14ac:dyDescent="0.25">
      <c r="A52" s="140"/>
      <c r="B52" s="113"/>
      <c r="C52" s="26" t="s">
        <v>6</v>
      </c>
      <c r="D52" s="57"/>
      <c r="E52" s="88"/>
      <c r="F52" s="57"/>
      <c r="G52" s="27">
        <f t="shared" si="3"/>
        <v>0</v>
      </c>
    </row>
    <row r="53" spans="1:7" x14ac:dyDescent="0.25">
      <c r="A53" s="140"/>
      <c r="B53" s="113"/>
      <c r="C53" s="26" t="s">
        <v>8</v>
      </c>
      <c r="D53" s="57"/>
      <c r="E53" s="88"/>
      <c r="F53" s="57"/>
      <c r="G53" s="27">
        <f t="shared" si="3"/>
        <v>0</v>
      </c>
    </row>
    <row r="54" spans="1:7" x14ac:dyDescent="0.25">
      <c r="A54" s="140"/>
      <c r="B54" s="113"/>
      <c r="C54" s="26" t="s">
        <v>9</v>
      </c>
      <c r="D54" s="57"/>
      <c r="E54" s="88"/>
      <c r="F54" s="57"/>
      <c r="G54" s="27">
        <f t="shared" si="3"/>
        <v>0</v>
      </c>
    </row>
    <row r="55" spans="1:7" x14ac:dyDescent="0.25">
      <c r="A55" s="140"/>
      <c r="B55" s="113"/>
      <c r="C55" s="26" t="s">
        <v>10</v>
      </c>
      <c r="D55" s="57"/>
      <c r="E55" s="88"/>
      <c r="F55" s="57"/>
      <c r="G55" s="27">
        <f t="shared" si="3"/>
        <v>0</v>
      </c>
    </row>
    <row r="56" spans="1:7" x14ac:dyDescent="0.25">
      <c r="A56" s="140"/>
      <c r="B56" s="113"/>
      <c r="C56" s="26" t="s">
        <v>11</v>
      </c>
      <c r="D56" s="57"/>
      <c r="E56" s="88"/>
      <c r="F56" s="57"/>
      <c r="G56" s="27">
        <f t="shared" si="3"/>
        <v>0</v>
      </c>
    </row>
    <row r="57" spans="1:7" x14ac:dyDescent="0.25">
      <c r="A57" s="140"/>
      <c r="B57" s="113"/>
      <c r="C57" s="26" t="s">
        <v>29</v>
      </c>
      <c r="D57" s="57"/>
      <c r="E57" s="88"/>
      <c r="F57" s="57"/>
      <c r="G57" s="27">
        <f t="shared" si="3"/>
        <v>0</v>
      </c>
    </row>
    <row r="58" spans="1:7" x14ac:dyDescent="0.25">
      <c r="A58" s="140"/>
      <c r="B58" s="113"/>
      <c r="C58" s="28" t="s">
        <v>30</v>
      </c>
      <c r="D58" s="58"/>
      <c r="E58" s="89"/>
      <c r="F58" s="58"/>
      <c r="G58" s="29">
        <f t="shared" si="3"/>
        <v>0</v>
      </c>
    </row>
    <row r="59" spans="1:7" x14ac:dyDescent="0.25">
      <c r="A59" s="140"/>
      <c r="B59" s="80"/>
      <c r="C59" s="80"/>
      <c r="D59" s="80"/>
      <c r="E59" s="81"/>
      <c r="F59" s="82" t="s">
        <v>70</v>
      </c>
      <c r="G59" s="83">
        <f>SUM(G47:G58)</f>
        <v>0</v>
      </c>
    </row>
    <row r="60" spans="1:7" x14ac:dyDescent="0.25">
      <c r="A60" s="140"/>
      <c r="B60" s="84"/>
      <c r="C60" s="84"/>
      <c r="D60" s="84"/>
      <c r="E60" s="85"/>
      <c r="F60" s="86" t="s">
        <v>72</v>
      </c>
      <c r="G60" s="117">
        <f>G44+G59</f>
        <v>0</v>
      </c>
    </row>
    <row r="61" spans="1:7" x14ac:dyDescent="0.25">
      <c r="A61" s="101"/>
      <c r="F61" s="102"/>
      <c r="G61" s="103"/>
    </row>
    <row r="62" spans="1:7" x14ac:dyDescent="0.25">
      <c r="A62" s="140" t="s">
        <v>45</v>
      </c>
      <c r="B62" s="1" t="s">
        <v>7</v>
      </c>
      <c r="C62" s="1"/>
      <c r="D62" s="1" t="s">
        <v>0</v>
      </c>
      <c r="E62" s="1" t="s">
        <v>81</v>
      </c>
      <c r="F62" s="1" t="s">
        <v>17</v>
      </c>
      <c r="G62" s="1" t="s">
        <v>80</v>
      </c>
    </row>
    <row r="63" spans="1:7" x14ac:dyDescent="0.25">
      <c r="A63" s="140"/>
      <c r="B63" s="150" t="s">
        <v>12</v>
      </c>
      <c r="C63" s="151"/>
      <c r="D63" s="59"/>
      <c r="E63" s="90"/>
      <c r="F63" s="59"/>
      <c r="G63" s="25">
        <f t="shared" ref="G63:G74" si="4">E63*F63</f>
        <v>0</v>
      </c>
    </row>
    <row r="64" spans="1:7" x14ac:dyDescent="0.25">
      <c r="A64" s="140"/>
      <c r="B64" s="150" t="s">
        <v>13</v>
      </c>
      <c r="C64" s="151"/>
      <c r="D64" s="60"/>
      <c r="E64" s="91"/>
      <c r="F64" s="60"/>
      <c r="G64" s="27">
        <f t="shared" si="4"/>
        <v>0</v>
      </c>
    </row>
    <row r="65" spans="1:7" x14ac:dyDescent="0.25">
      <c r="A65" s="140"/>
      <c r="B65" s="150" t="s">
        <v>14</v>
      </c>
      <c r="C65" s="151"/>
      <c r="D65" s="60"/>
      <c r="E65" s="91"/>
      <c r="F65" s="60"/>
      <c r="G65" s="27">
        <f t="shared" si="4"/>
        <v>0</v>
      </c>
    </row>
    <row r="66" spans="1:7" x14ac:dyDescent="0.25">
      <c r="A66" s="140"/>
      <c r="B66" s="150" t="s">
        <v>15</v>
      </c>
      <c r="C66" s="151"/>
      <c r="D66" s="60"/>
      <c r="E66" s="91"/>
      <c r="F66" s="60"/>
      <c r="G66" s="27">
        <f t="shared" si="4"/>
        <v>0</v>
      </c>
    </row>
    <row r="67" spans="1:7" x14ac:dyDescent="0.25">
      <c r="A67" s="140"/>
      <c r="B67" s="150" t="s">
        <v>16</v>
      </c>
      <c r="C67" s="151"/>
      <c r="D67" s="60"/>
      <c r="E67" s="91"/>
      <c r="F67" s="60"/>
      <c r="G67" s="27">
        <f t="shared" si="4"/>
        <v>0</v>
      </c>
    </row>
    <row r="68" spans="1:7" x14ac:dyDescent="0.25">
      <c r="A68" s="140"/>
      <c r="B68" s="150" t="s">
        <v>22</v>
      </c>
      <c r="C68" s="151"/>
      <c r="D68" s="60"/>
      <c r="E68" s="91"/>
      <c r="F68" s="60"/>
      <c r="G68" s="27">
        <f t="shared" si="4"/>
        <v>0</v>
      </c>
    </row>
    <row r="69" spans="1:7" x14ac:dyDescent="0.25">
      <c r="A69" s="140"/>
      <c r="B69" s="150" t="s">
        <v>23</v>
      </c>
      <c r="C69" s="151"/>
      <c r="D69" s="60"/>
      <c r="E69" s="91"/>
      <c r="F69" s="60"/>
      <c r="G69" s="27">
        <f t="shared" si="4"/>
        <v>0</v>
      </c>
    </row>
    <row r="70" spans="1:7" x14ac:dyDescent="0.25">
      <c r="A70" s="140"/>
      <c r="B70" s="150" t="s">
        <v>24</v>
      </c>
      <c r="C70" s="151"/>
      <c r="D70" s="60"/>
      <c r="E70" s="91"/>
      <c r="F70" s="60"/>
      <c r="G70" s="27">
        <f t="shared" si="4"/>
        <v>0</v>
      </c>
    </row>
    <row r="71" spans="1:7" x14ac:dyDescent="0.25">
      <c r="A71" s="140"/>
      <c r="B71" s="150" t="s">
        <v>25</v>
      </c>
      <c r="C71" s="151"/>
      <c r="D71" s="60"/>
      <c r="E71" s="91"/>
      <c r="F71" s="60"/>
      <c r="G71" s="27">
        <f t="shared" si="4"/>
        <v>0</v>
      </c>
    </row>
    <row r="72" spans="1:7" x14ac:dyDescent="0.25">
      <c r="A72" s="140"/>
      <c r="B72" s="150" t="s">
        <v>26</v>
      </c>
      <c r="C72" s="151"/>
      <c r="D72" s="60"/>
      <c r="E72" s="91"/>
      <c r="F72" s="60"/>
      <c r="G72" s="27">
        <f t="shared" si="4"/>
        <v>0</v>
      </c>
    </row>
    <row r="73" spans="1:7" x14ac:dyDescent="0.25">
      <c r="A73" s="140"/>
      <c r="B73" s="150" t="s">
        <v>27</v>
      </c>
      <c r="C73" s="151"/>
      <c r="D73" s="60"/>
      <c r="E73" s="91"/>
      <c r="F73" s="60"/>
      <c r="G73" s="27">
        <f t="shared" si="4"/>
        <v>0</v>
      </c>
    </row>
    <row r="74" spans="1:7" x14ac:dyDescent="0.25">
      <c r="A74" s="140"/>
      <c r="B74" s="150" t="s">
        <v>28</v>
      </c>
      <c r="C74" s="151"/>
      <c r="D74" s="61"/>
      <c r="E74" s="92"/>
      <c r="F74" s="61"/>
      <c r="G74" s="29">
        <f t="shared" si="4"/>
        <v>0</v>
      </c>
    </row>
    <row r="75" spans="1:7" x14ac:dyDescent="0.25">
      <c r="A75" s="140"/>
      <c r="B75" s="13"/>
      <c r="C75" s="13"/>
      <c r="D75" s="13"/>
      <c r="E75" s="13"/>
      <c r="F75" s="21" t="s">
        <v>82</v>
      </c>
      <c r="G75" s="22">
        <f>SUM(G63:G74)</f>
        <v>0</v>
      </c>
    </row>
    <row r="76" spans="1:7" x14ac:dyDescent="0.25">
      <c r="A76" s="140"/>
      <c r="B76" s="1" t="s">
        <v>69</v>
      </c>
      <c r="C76" s="1"/>
      <c r="D76" s="1" t="s">
        <v>0</v>
      </c>
      <c r="E76" s="1" t="s">
        <v>88</v>
      </c>
      <c r="F76" s="1" t="s">
        <v>17</v>
      </c>
      <c r="G76" s="1" t="s">
        <v>80</v>
      </c>
    </row>
    <row r="77" spans="1:7" ht="25" x14ac:dyDescent="0.25">
      <c r="A77" s="140"/>
      <c r="B77" s="119" t="s">
        <v>83</v>
      </c>
      <c r="C77" s="120"/>
      <c r="D77" s="118"/>
      <c r="E77" s="118"/>
      <c r="F77" s="118"/>
      <c r="G77" s="118"/>
    </row>
    <row r="78" spans="1:7" x14ac:dyDescent="0.25">
      <c r="A78" s="140"/>
      <c r="B78" s="113"/>
      <c r="C78" s="24" t="s">
        <v>1</v>
      </c>
      <c r="D78" s="56"/>
      <c r="E78" s="87"/>
      <c r="F78" s="56"/>
      <c r="G78" s="25">
        <f t="shared" ref="G78:G89" si="5">E78*F78</f>
        <v>0</v>
      </c>
    </row>
    <row r="79" spans="1:7" x14ac:dyDescent="0.25">
      <c r="A79" s="140"/>
      <c r="B79" s="113"/>
      <c r="C79" s="26" t="s">
        <v>2</v>
      </c>
      <c r="D79" s="57"/>
      <c r="E79" s="88"/>
      <c r="F79" s="57"/>
      <c r="G79" s="27">
        <f t="shared" si="5"/>
        <v>0</v>
      </c>
    </row>
    <row r="80" spans="1:7" x14ac:dyDescent="0.25">
      <c r="A80" s="140"/>
      <c r="B80" s="113"/>
      <c r="C80" s="26" t="s">
        <v>3</v>
      </c>
      <c r="D80" s="57"/>
      <c r="E80" s="88"/>
      <c r="F80" s="57"/>
      <c r="G80" s="27">
        <f t="shared" si="5"/>
        <v>0</v>
      </c>
    </row>
    <row r="81" spans="1:7" x14ac:dyDescent="0.25">
      <c r="A81" s="140"/>
      <c r="B81" s="113"/>
      <c r="C81" s="26" t="s">
        <v>4</v>
      </c>
      <c r="D81" s="57"/>
      <c r="E81" s="88"/>
      <c r="F81" s="57"/>
      <c r="G81" s="27">
        <f t="shared" si="5"/>
        <v>0</v>
      </c>
    </row>
    <row r="82" spans="1:7" x14ac:dyDescent="0.25">
      <c r="A82" s="140"/>
      <c r="B82" s="113"/>
      <c r="C82" s="26" t="s">
        <v>5</v>
      </c>
      <c r="D82" s="57"/>
      <c r="E82" s="88"/>
      <c r="F82" s="57"/>
      <c r="G82" s="27">
        <f t="shared" si="5"/>
        <v>0</v>
      </c>
    </row>
    <row r="83" spans="1:7" x14ac:dyDescent="0.25">
      <c r="A83" s="140"/>
      <c r="B83" s="113"/>
      <c r="C83" s="26" t="s">
        <v>6</v>
      </c>
      <c r="D83" s="57"/>
      <c r="E83" s="88"/>
      <c r="F83" s="57"/>
      <c r="G83" s="27">
        <f t="shared" si="5"/>
        <v>0</v>
      </c>
    </row>
    <row r="84" spans="1:7" x14ac:dyDescent="0.25">
      <c r="A84" s="140"/>
      <c r="B84" s="113"/>
      <c r="C84" s="26" t="s">
        <v>8</v>
      </c>
      <c r="D84" s="57"/>
      <c r="E84" s="88"/>
      <c r="F84" s="57"/>
      <c r="G84" s="27">
        <f t="shared" si="5"/>
        <v>0</v>
      </c>
    </row>
    <row r="85" spans="1:7" x14ac:dyDescent="0.25">
      <c r="A85" s="140"/>
      <c r="B85" s="113"/>
      <c r="C85" s="26" t="s">
        <v>9</v>
      </c>
      <c r="D85" s="57"/>
      <c r="E85" s="88"/>
      <c r="F85" s="57"/>
      <c r="G85" s="27">
        <f t="shared" si="5"/>
        <v>0</v>
      </c>
    </row>
    <row r="86" spans="1:7" x14ac:dyDescent="0.25">
      <c r="A86" s="140"/>
      <c r="B86" s="113"/>
      <c r="C86" s="26" t="s">
        <v>10</v>
      </c>
      <c r="D86" s="57"/>
      <c r="E86" s="88"/>
      <c r="F86" s="57"/>
      <c r="G86" s="27">
        <f t="shared" si="5"/>
        <v>0</v>
      </c>
    </row>
    <row r="87" spans="1:7" x14ac:dyDescent="0.25">
      <c r="A87" s="140"/>
      <c r="B87" s="113"/>
      <c r="C87" s="26" t="s">
        <v>11</v>
      </c>
      <c r="D87" s="57"/>
      <c r="E87" s="88"/>
      <c r="F87" s="57"/>
      <c r="G87" s="27">
        <f t="shared" si="5"/>
        <v>0</v>
      </c>
    </row>
    <row r="88" spans="1:7" x14ac:dyDescent="0.25">
      <c r="A88" s="140"/>
      <c r="B88" s="113"/>
      <c r="C88" s="26" t="s">
        <v>29</v>
      </c>
      <c r="D88" s="57"/>
      <c r="E88" s="88"/>
      <c r="F88" s="57"/>
      <c r="G88" s="27">
        <f t="shared" si="5"/>
        <v>0</v>
      </c>
    </row>
    <row r="89" spans="1:7" x14ac:dyDescent="0.25">
      <c r="A89" s="140"/>
      <c r="B89" s="113"/>
      <c r="C89" s="28" t="s">
        <v>30</v>
      </c>
      <c r="D89" s="58"/>
      <c r="E89" s="89"/>
      <c r="F89" s="58"/>
      <c r="G89" s="29">
        <f t="shared" si="5"/>
        <v>0</v>
      </c>
    </row>
    <row r="90" spans="1:7" x14ac:dyDescent="0.25">
      <c r="A90" s="140"/>
      <c r="B90" s="80"/>
      <c r="C90" s="80"/>
      <c r="D90" s="80"/>
      <c r="E90" s="81"/>
      <c r="F90" s="82" t="s">
        <v>70</v>
      </c>
      <c r="G90" s="83">
        <f>SUM(G78:G89)</f>
        <v>0</v>
      </c>
    </row>
    <row r="91" spans="1:7" ht="13" thickBot="1" x14ac:dyDescent="0.3">
      <c r="A91" s="152"/>
      <c r="B91" s="114"/>
      <c r="C91" s="114"/>
      <c r="D91" s="114"/>
      <c r="E91" s="115"/>
      <c r="F91" s="116" t="s">
        <v>73</v>
      </c>
      <c r="G91" s="117">
        <f>G75+G90</f>
        <v>0</v>
      </c>
    </row>
    <row r="92" spans="1:7" ht="33.65" customHeight="1" thickBot="1" x14ac:dyDescent="0.3">
      <c r="E92" s="141" t="s">
        <v>92</v>
      </c>
      <c r="F92" s="141"/>
      <c r="G92" s="123">
        <f>SUM(G29,G60,G91)</f>
        <v>0</v>
      </c>
    </row>
    <row r="93" spans="1:7" ht="14.65" customHeight="1" x14ac:dyDescent="0.25">
      <c r="A93" s="101"/>
      <c r="E93" s="5"/>
    </row>
    <row r="94" spans="1:7" ht="14.65" customHeight="1" x14ac:dyDescent="0.25">
      <c r="E94" s="5"/>
    </row>
    <row r="95" spans="1:7" ht="14.65" customHeight="1" x14ac:dyDescent="0.25">
      <c r="B95" s="104"/>
      <c r="C95" s="104"/>
      <c r="D95" s="104"/>
      <c r="E95" s="5"/>
    </row>
  </sheetData>
  <mergeCells count="35">
    <mergeCell ref="D4:G4"/>
    <mergeCell ref="A6:A29"/>
    <mergeCell ref="A31:A60"/>
    <mergeCell ref="A62:A91"/>
    <mergeCell ref="B7:C7"/>
    <mergeCell ref="B8:C8"/>
    <mergeCell ref="B9:C9"/>
    <mergeCell ref="B10:C10"/>
    <mergeCell ref="B11:C11"/>
    <mergeCell ref="B12:C12"/>
    <mergeCell ref="B42:C42"/>
    <mergeCell ref="B43:C43"/>
    <mergeCell ref="B63:C63"/>
    <mergeCell ref="B64:C64"/>
    <mergeCell ref="B65:C65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E92:F92"/>
  </mergeCells>
  <phoneticPr fontId="9" type="noConversion"/>
  <pageMargins left="0.7" right="0.7" top="0.75" bottom="0.75" header="0.3" footer="0.3"/>
  <pageSetup paperSize="9" scale="79" orientation="landscape" r:id="rId1"/>
  <headerFooter>
    <oddHeader xml:space="preserve">&amp;L&amp;"Century Gothic,Regular"&amp;10&amp;F&amp;R&amp;"Century Gothic,Regular"&amp;10&amp;D </oddHeader>
    <oddFooter>&amp;R&amp;"Century Gothic,Regular"&amp;10Page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CAE8CF-E8EB-41A4-9A62-8A11690A2F90}">
          <x14:formula1>
            <xm:f>List!$A$1:$A$6</xm:f>
          </x14:formula1>
          <xm:sqref>B16:B27 B47:B58 B78:B89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M77"/>
  <sheetViews>
    <sheetView showGridLines="0" zoomScaleNormal="100" workbookViewId="0">
      <selection activeCell="B2" sqref="B2"/>
    </sheetView>
  </sheetViews>
  <sheetFormatPr defaultColWidth="9.26953125" defaultRowHeight="12.5" x14ac:dyDescent="0.25"/>
  <cols>
    <col min="1" max="1" width="15.54296875" style="5" customWidth="1"/>
    <col min="2" max="3" width="16.54296875" style="5" customWidth="1"/>
    <col min="4" max="4" width="22.453125" style="5" customWidth="1"/>
    <col min="5" max="5" width="22.26953125" style="5" customWidth="1"/>
    <col min="6" max="6" width="15.7265625" style="5" customWidth="1"/>
    <col min="7" max="9" width="17.453125" style="5" customWidth="1"/>
    <col min="10" max="12" width="11.26953125" style="5" bestFit="1" customWidth="1"/>
    <col min="13" max="13" width="41.7265625" style="5" customWidth="1"/>
    <col min="14" max="16384" width="9.26953125" style="5"/>
  </cols>
  <sheetData>
    <row r="1" spans="1:13" ht="11.25" customHeight="1" x14ac:dyDescent="0.25"/>
    <row r="2" spans="1:13" ht="18" customHeight="1" x14ac:dyDescent="0.3">
      <c r="B2" s="8" t="s">
        <v>102</v>
      </c>
      <c r="C2" s="8"/>
    </row>
    <row r="3" spans="1:13" ht="8.25" customHeight="1" x14ac:dyDescent="0.3">
      <c r="B3" s="8"/>
      <c r="C3" s="8"/>
    </row>
    <row r="4" spans="1:13" ht="12.75" customHeight="1" x14ac:dyDescent="0.25">
      <c r="B4" s="5" t="s">
        <v>18</v>
      </c>
      <c r="D4" s="146"/>
      <c r="E4" s="147"/>
      <c r="F4" s="147"/>
      <c r="G4" s="147"/>
      <c r="H4" s="148"/>
    </row>
    <row r="5" spans="1:13" ht="8.25" customHeight="1" x14ac:dyDescent="0.25"/>
    <row r="6" spans="1:13" x14ac:dyDescent="0.25">
      <c r="B6" s="9" t="s">
        <v>35</v>
      </c>
      <c r="C6" s="9"/>
      <c r="D6" s="145" t="s">
        <v>64</v>
      </c>
      <c r="E6" s="145"/>
      <c r="F6" s="145"/>
      <c r="G6" s="145"/>
      <c r="H6" s="145"/>
      <c r="I6" s="145"/>
      <c r="J6" s="145"/>
      <c r="K6" s="145"/>
      <c r="L6" s="145"/>
    </row>
    <row r="7" spans="1:13" ht="41.15" customHeight="1" x14ac:dyDescent="0.35">
      <c r="B7" s="9"/>
      <c r="C7" s="162" t="s">
        <v>100</v>
      </c>
      <c r="D7" s="149" t="s">
        <v>42</v>
      </c>
      <c r="E7" s="149"/>
      <c r="F7" s="149"/>
      <c r="G7" s="149"/>
      <c r="H7" s="149"/>
      <c r="I7" s="149"/>
      <c r="J7" s="149"/>
      <c r="K7" s="149"/>
      <c r="L7" s="149"/>
      <c r="M7" s="144"/>
    </row>
    <row r="8" spans="1:13" ht="38.15" customHeight="1" x14ac:dyDescent="0.25">
      <c r="C8" s="162" t="s">
        <v>101</v>
      </c>
      <c r="D8" s="161" t="s">
        <v>57</v>
      </c>
      <c r="E8" s="161"/>
      <c r="F8" s="161"/>
      <c r="G8" s="161"/>
      <c r="H8" s="161"/>
      <c r="I8" s="161"/>
      <c r="J8" s="161"/>
      <c r="K8" s="161"/>
      <c r="L8" s="161"/>
      <c r="M8" s="144"/>
    </row>
    <row r="9" spans="1:13" ht="37.5" x14ac:dyDescent="0.25">
      <c r="A9" s="140" t="s">
        <v>43</v>
      </c>
      <c r="B9" s="2" t="s">
        <v>20</v>
      </c>
      <c r="C9" s="3" t="s">
        <v>91</v>
      </c>
      <c r="D9" s="3" t="s">
        <v>19</v>
      </c>
      <c r="E9" s="2" t="s">
        <v>40</v>
      </c>
      <c r="F9" s="4" t="s">
        <v>32</v>
      </c>
      <c r="G9" s="2" t="s">
        <v>33</v>
      </c>
      <c r="H9" s="2" t="s">
        <v>38</v>
      </c>
      <c r="I9" s="3" t="s">
        <v>31</v>
      </c>
      <c r="J9" s="137" t="s">
        <v>95</v>
      </c>
      <c r="K9" s="137" t="s">
        <v>94</v>
      </c>
      <c r="L9" s="138" t="s">
        <v>37</v>
      </c>
    </row>
    <row r="10" spans="1:13" x14ac:dyDescent="0.25">
      <c r="A10" s="140"/>
      <c r="B10" s="62"/>
      <c r="C10" s="62"/>
      <c r="D10" s="59"/>
      <c r="E10" s="63"/>
      <c r="F10" s="93"/>
      <c r="G10" s="64"/>
      <c r="H10" s="65"/>
      <c r="I10" s="63"/>
      <c r="J10" s="74">
        <f>(F10*7.6*H10*I10)</f>
        <v>0</v>
      </c>
      <c r="K10" s="74">
        <f>G10*(F10*7.6*H10*I10)</f>
        <v>0</v>
      </c>
      <c r="L10" s="75">
        <f>(F10*7.6*H10*I10)+(G10*(F10*7.6*H10*I10))</f>
        <v>0</v>
      </c>
    </row>
    <row r="11" spans="1:13" x14ac:dyDescent="0.25">
      <c r="A11" s="140"/>
      <c r="B11" s="66"/>
      <c r="C11" s="66"/>
      <c r="D11" s="60"/>
      <c r="E11" s="67"/>
      <c r="F11" s="94"/>
      <c r="G11" s="68"/>
      <c r="H11" s="69"/>
      <c r="I11" s="67"/>
      <c r="J11" s="76">
        <f t="shared" ref="J11:J29" si="0">(F11*7.6*H11*I11)</f>
        <v>0</v>
      </c>
      <c r="K11" s="76">
        <f t="shared" ref="K11:K29" si="1">G11*(F11*7.6*H11*I11)</f>
        <v>0</v>
      </c>
      <c r="L11" s="77">
        <f t="shared" ref="L11:L29" si="2">(F11*7.6*H11*I11)+(G11*(F11*7.6*H11*I11))</f>
        <v>0</v>
      </c>
    </row>
    <row r="12" spans="1:13" x14ac:dyDescent="0.25">
      <c r="A12" s="140"/>
      <c r="B12" s="66"/>
      <c r="C12" s="66"/>
      <c r="D12" s="60"/>
      <c r="E12" s="67"/>
      <c r="F12" s="94"/>
      <c r="G12" s="68"/>
      <c r="H12" s="69"/>
      <c r="I12" s="67"/>
      <c r="J12" s="76">
        <f t="shared" si="0"/>
        <v>0</v>
      </c>
      <c r="K12" s="76">
        <f t="shared" si="1"/>
        <v>0</v>
      </c>
      <c r="L12" s="77">
        <f t="shared" si="2"/>
        <v>0</v>
      </c>
    </row>
    <row r="13" spans="1:13" x14ac:dyDescent="0.25">
      <c r="A13" s="140"/>
      <c r="B13" s="66"/>
      <c r="C13" s="66"/>
      <c r="D13" s="60"/>
      <c r="E13" s="67"/>
      <c r="F13" s="94"/>
      <c r="G13" s="68"/>
      <c r="H13" s="69"/>
      <c r="I13" s="67"/>
      <c r="J13" s="76">
        <f t="shared" si="0"/>
        <v>0</v>
      </c>
      <c r="K13" s="76">
        <f t="shared" si="1"/>
        <v>0</v>
      </c>
      <c r="L13" s="77">
        <f t="shared" si="2"/>
        <v>0</v>
      </c>
    </row>
    <row r="14" spans="1:13" x14ac:dyDescent="0.25">
      <c r="A14" s="140"/>
      <c r="B14" s="66"/>
      <c r="C14" s="66"/>
      <c r="D14" s="60"/>
      <c r="E14" s="67"/>
      <c r="F14" s="94"/>
      <c r="G14" s="68"/>
      <c r="H14" s="69"/>
      <c r="I14" s="67"/>
      <c r="J14" s="76">
        <f t="shared" si="0"/>
        <v>0</v>
      </c>
      <c r="K14" s="76">
        <f t="shared" si="1"/>
        <v>0</v>
      </c>
      <c r="L14" s="77">
        <f t="shared" si="2"/>
        <v>0</v>
      </c>
    </row>
    <row r="15" spans="1:13" x14ac:dyDescent="0.25">
      <c r="A15" s="140"/>
      <c r="B15" s="66"/>
      <c r="C15" s="66"/>
      <c r="D15" s="60"/>
      <c r="E15" s="67"/>
      <c r="F15" s="94"/>
      <c r="G15" s="70"/>
      <c r="H15" s="67"/>
      <c r="I15" s="67"/>
      <c r="J15" s="76">
        <f t="shared" si="0"/>
        <v>0</v>
      </c>
      <c r="K15" s="76">
        <f t="shared" si="1"/>
        <v>0</v>
      </c>
      <c r="L15" s="77">
        <f t="shared" si="2"/>
        <v>0</v>
      </c>
    </row>
    <row r="16" spans="1:13" x14ac:dyDescent="0.25">
      <c r="A16" s="140"/>
      <c r="B16" s="66"/>
      <c r="C16" s="66"/>
      <c r="D16" s="60"/>
      <c r="E16" s="60"/>
      <c r="F16" s="95"/>
      <c r="G16" s="70"/>
      <c r="H16" s="60"/>
      <c r="I16" s="60"/>
      <c r="J16" s="76">
        <f t="shared" si="0"/>
        <v>0</v>
      </c>
      <c r="K16" s="76">
        <f t="shared" si="1"/>
        <v>0</v>
      </c>
      <c r="L16" s="77">
        <f t="shared" si="2"/>
        <v>0</v>
      </c>
    </row>
    <row r="17" spans="1:12" x14ac:dyDescent="0.25">
      <c r="A17" s="140"/>
      <c r="B17" s="66"/>
      <c r="C17" s="66"/>
      <c r="D17" s="60"/>
      <c r="E17" s="60"/>
      <c r="F17" s="95"/>
      <c r="G17" s="70"/>
      <c r="H17" s="60"/>
      <c r="I17" s="60"/>
      <c r="J17" s="76">
        <f t="shared" si="0"/>
        <v>0</v>
      </c>
      <c r="K17" s="76">
        <f t="shared" si="1"/>
        <v>0</v>
      </c>
      <c r="L17" s="77">
        <f t="shared" si="2"/>
        <v>0</v>
      </c>
    </row>
    <row r="18" spans="1:12" x14ac:dyDescent="0.25">
      <c r="A18" s="140"/>
      <c r="B18" s="66"/>
      <c r="C18" s="66"/>
      <c r="D18" s="60"/>
      <c r="E18" s="60"/>
      <c r="F18" s="95"/>
      <c r="G18" s="70"/>
      <c r="H18" s="71"/>
      <c r="I18" s="60"/>
      <c r="J18" s="76">
        <f t="shared" si="0"/>
        <v>0</v>
      </c>
      <c r="K18" s="76">
        <f t="shared" si="1"/>
        <v>0</v>
      </c>
      <c r="L18" s="77">
        <f t="shared" si="2"/>
        <v>0</v>
      </c>
    </row>
    <row r="19" spans="1:12" x14ac:dyDescent="0.25">
      <c r="A19" s="140"/>
      <c r="B19" s="66"/>
      <c r="C19" s="66"/>
      <c r="D19" s="60"/>
      <c r="E19" s="60"/>
      <c r="F19" s="95"/>
      <c r="G19" s="70"/>
      <c r="H19" s="71"/>
      <c r="I19" s="60"/>
      <c r="J19" s="76">
        <f t="shared" si="0"/>
        <v>0</v>
      </c>
      <c r="K19" s="76">
        <f t="shared" si="1"/>
        <v>0</v>
      </c>
      <c r="L19" s="77">
        <f t="shared" si="2"/>
        <v>0</v>
      </c>
    </row>
    <row r="20" spans="1:12" x14ac:dyDescent="0.25">
      <c r="A20" s="140"/>
      <c r="B20" s="66"/>
      <c r="C20" s="66"/>
      <c r="D20" s="60"/>
      <c r="E20" s="60"/>
      <c r="F20" s="95"/>
      <c r="G20" s="70"/>
      <c r="H20" s="71"/>
      <c r="I20" s="60"/>
      <c r="J20" s="76">
        <f t="shared" si="0"/>
        <v>0</v>
      </c>
      <c r="K20" s="76">
        <f t="shared" si="1"/>
        <v>0</v>
      </c>
      <c r="L20" s="77">
        <f t="shared" si="2"/>
        <v>0</v>
      </c>
    </row>
    <row r="21" spans="1:12" x14ac:dyDescent="0.25">
      <c r="A21" s="140"/>
      <c r="B21" s="66"/>
      <c r="C21" s="66"/>
      <c r="D21" s="60"/>
      <c r="E21" s="60"/>
      <c r="F21" s="95"/>
      <c r="G21" s="70"/>
      <c r="H21" s="71"/>
      <c r="I21" s="60"/>
      <c r="J21" s="76">
        <f t="shared" si="0"/>
        <v>0</v>
      </c>
      <c r="K21" s="76">
        <f t="shared" si="1"/>
        <v>0</v>
      </c>
      <c r="L21" s="77">
        <f t="shared" si="2"/>
        <v>0</v>
      </c>
    </row>
    <row r="22" spans="1:12" x14ac:dyDescent="0.25">
      <c r="A22" s="140"/>
      <c r="B22" s="66"/>
      <c r="C22" s="66"/>
      <c r="D22" s="60"/>
      <c r="E22" s="60"/>
      <c r="F22" s="95"/>
      <c r="G22" s="70"/>
      <c r="H22" s="71"/>
      <c r="I22" s="60"/>
      <c r="J22" s="76">
        <f t="shared" si="0"/>
        <v>0</v>
      </c>
      <c r="K22" s="76">
        <f t="shared" si="1"/>
        <v>0</v>
      </c>
      <c r="L22" s="77">
        <f t="shared" si="2"/>
        <v>0</v>
      </c>
    </row>
    <row r="23" spans="1:12" x14ac:dyDescent="0.25">
      <c r="A23" s="140"/>
      <c r="B23" s="66"/>
      <c r="C23" s="66"/>
      <c r="D23" s="60"/>
      <c r="E23" s="60"/>
      <c r="F23" s="95"/>
      <c r="G23" s="70"/>
      <c r="H23" s="71"/>
      <c r="I23" s="60"/>
      <c r="J23" s="76">
        <f t="shared" si="0"/>
        <v>0</v>
      </c>
      <c r="K23" s="76">
        <f t="shared" si="1"/>
        <v>0</v>
      </c>
      <c r="L23" s="77">
        <f t="shared" si="2"/>
        <v>0</v>
      </c>
    </row>
    <row r="24" spans="1:12" x14ac:dyDescent="0.25">
      <c r="A24" s="140"/>
      <c r="B24" s="66"/>
      <c r="C24" s="66"/>
      <c r="D24" s="60"/>
      <c r="E24" s="60"/>
      <c r="F24" s="95"/>
      <c r="G24" s="70"/>
      <c r="H24" s="71"/>
      <c r="I24" s="60"/>
      <c r="J24" s="76">
        <f t="shared" si="0"/>
        <v>0</v>
      </c>
      <c r="K24" s="76">
        <f t="shared" si="1"/>
        <v>0</v>
      </c>
      <c r="L24" s="77">
        <f t="shared" si="2"/>
        <v>0</v>
      </c>
    </row>
    <row r="25" spans="1:12" x14ac:dyDescent="0.25">
      <c r="A25" s="140"/>
      <c r="B25" s="66"/>
      <c r="C25" s="66"/>
      <c r="D25" s="60"/>
      <c r="E25" s="60"/>
      <c r="F25" s="95"/>
      <c r="G25" s="70"/>
      <c r="H25" s="71"/>
      <c r="I25" s="60"/>
      <c r="J25" s="76">
        <f t="shared" si="0"/>
        <v>0</v>
      </c>
      <c r="K25" s="76">
        <f t="shared" si="1"/>
        <v>0</v>
      </c>
      <c r="L25" s="77">
        <f t="shared" si="2"/>
        <v>0</v>
      </c>
    </row>
    <row r="26" spans="1:12" x14ac:dyDescent="0.25">
      <c r="A26" s="140"/>
      <c r="B26" s="66"/>
      <c r="C26" s="66"/>
      <c r="D26" s="60"/>
      <c r="E26" s="60"/>
      <c r="F26" s="95"/>
      <c r="G26" s="70"/>
      <c r="H26" s="71"/>
      <c r="I26" s="60"/>
      <c r="J26" s="76">
        <f t="shared" si="0"/>
        <v>0</v>
      </c>
      <c r="K26" s="76">
        <f t="shared" si="1"/>
        <v>0</v>
      </c>
      <c r="L26" s="77">
        <f t="shared" si="2"/>
        <v>0</v>
      </c>
    </row>
    <row r="27" spans="1:12" x14ac:dyDescent="0.25">
      <c r="A27" s="140"/>
      <c r="B27" s="66"/>
      <c r="C27" s="66"/>
      <c r="D27" s="60"/>
      <c r="E27" s="60"/>
      <c r="F27" s="95"/>
      <c r="G27" s="70"/>
      <c r="H27" s="71"/>
      <c r="I27" s="60"/>
      <c r="J27" s="76">
        <f t="shared" si="0"/>
        <v>0</v>
      </c>
      <c r="K27" s="76">
        <f t="shared" si="1"/>
        <v>0</v>
      </c>
      <c r="L27" s="77">
        <f t="shared" si="2"/>
        <v>0</v>
      </c>
    </row>
    <row r="28" spans="1:12" x14ac:dyDescent="0.25">
      <c r="A28" s="140"/>
      <c r="B28" s="66"/>
      <c r="C28" s="66"/>
      <c r="D28" s="60"/>
      <c r="E28" s="60"/>
      <c r="F28" s="95"/>
      <c r="G28" s="70"/>
      <c r="H28" s="71"/>
      <c r="I28" s="60"/>
      <c r="J28" s="76">
        <f t="shared" si="0"/>
        <v>0</v>
      </c>
      <c r="K28" s="76">
        <f t="shared" si="1"/>
        <v>0</v>
      </c>
      <c r="L28" s="77">
        <f t="shared" si="2"/>
        <v>0</v>
      </c>
    </row>
    <row r="29" spans="1:12" ht="13" thickBot="1" x14ac:dyDescent="0.3">
      <c r="A29" s="140"/>
      <c r="B29" s="72"/>
      <c r="C29" s="72"/>
      <c r="D29" s="61"/>
      <c r="E29" s="61"/>
      <c r="F29" s="96"/>
      <c r="G29" s="79"/>
      <c r="H29" s="73"/>
      <c r="I29" s="61"/>
      <c r="J29" s="78">
        <f t="shared" si="0"/>
        <v>0</v>
      </c>
      <c r="K29" s="78">
        <f t="shared" si="1"/>
        <v>0</v>
      </c>
      <c r="L29" s="105">
        <f t="shared" si="2"/>
        <v>0</v>
      </c>
    </row>
    <row r="30" spans="1:12" ht="15" customHeight="1" thickBot="1" x14ac:dyDescent="0.3">
      <c r="A30" s="140"/>
      <c r="B30" s="17"/>
      <c r="C30" s="17"/>
      <c r="D30" s="17"/>
      <c r="E30" s="17"/>
      <c r="F30" s="18"/>
      <c r="G30" s="17"/>
      <c r="H30" s="17"/>
      <c r="I30" s="17"/>
      <c r="J30" s="142" t="s">
        <v>49</v>
      </c>
      <c r="K30" s="143"/>
      <c r="L30" s="121">
        <f>SUM(L10:L29)</f>
        <v>0</v>
      </c>
    </row>
    <row r="32" spans="1:12" ht="37.5" x14ac:dyDescent="0.25">
      <c r="A32" s="140" t="s">
        <v>44</v>
      </c>
      <c r="B32" s="2" t="s">
        <v>20</v>
      </c>
      <c r="C32" s="3" t="s">
        <v>91</v>
      </c>
      <c r="D32" s="3" t="s">
        <v>19</v>
      </c>
      <c r="E32" s="2" t="s">
        <v>40</v>
      </c>
      <c r="F32" s="4" t="s">
        <v>32</v>
      </c>
      <c r="G32" s="2" t="s">
        <v>33</v>
      </c>
      <c r="H32" s="2" t="s">
        <v>38</v>
      </c>
      <c r="I32" s="3" t="s">
        <v>31</v>
      </c>
      <c r="J32" s="137" t="s">
        <v>95</v>
      </c>
      <c r="K32" s="137" t="s">
        <v>94</v>
      </c>
      <c r="L32" s="138" t="s">
        <v>37</v>
      </c>
    </row>
    <row r="33" spans="1:12" x14ac:dyDescent="0.25">
      <c r="A33" s="140"/>
      <c r="B33" s="62"/>
      <c r="C33" s="62"/>
      <c r="D33" s="59"/>
      <c r="E33" s="63"/>
      <c r="F33" s="93"/>
      <c r="G33" s="64"/>
      <c r="H33" s="65"/>
      <c r="I33" s="63"/>
      <c r="J33" s="74">
        <f>(F33*7.6*H33*I33)</f>
        <v>0</v>
      </c>
      <c r="K33" s="74">
        <f>G33*(F33*7.6*H33*I33)</f>
        <v>0</v>
      </c>
      <c r="L33" s="75">
        <f>(F33*7.6*H33*I33)+(G33*(F33*7.6*H33*I33))</f>
        <v>0</v>
      </c>
    </row>
    <row r="34" spans="1:12" x14ac:dyDescent="0.25">
      <c r="A34" s="140"/>
      <c r="B34" s="66"/>
      <c r="C34" s="66"/>
      <c r="D34" s="60"/>
      <c r="E34" s="67"/>
      <c r="F34" s="94"/>
      <c r="G34" s="68"/>
      <c r="H34" s="69"/>
      <c r="I34" s="67"/>
      <c r="J34" s="76">
        <f t="shared" ref="J34:J52" si="3">(F34*7.6*H34*I34)</f>
        <v>0</v>
      </c>
      <c r="K34" s="76">
        <f t="shared" ref="K34:K52" si="4">G34*(F34*7.6*H34*I34)</f>
        <v>0</v>
      </c>
      <c r="L34" s="77">
        <f t="shared" ref="L34:L52" si="5">(F34*7.6*H34*I34)+(G34*(F34*7.6*H34*I34))</f>
        <v>0</v>
      </c>
    </row>
    <row r="35" spans="1:12" x14ac:dyDescent="0.25">
      <c r="A35" s="140"/>
      <c r="B35" s="66"/>
      <c r="C35" s="66"/>
      <c r="D35" s="60"/>
      <c r="E35" s="67"/>
      <c r="F35" s="94"/>
      <c r="G35" s="68"/>
      <c r="H35" s="69"/>
      <c r="I35" s="67"/>
      <c r="J35" s="76">
        <f t="shared" si="3"/>
        <v>0</v>
      </c>
      <c r="K35" s="76">
        <f t="shared" si="4"/>
        <v>0</v>
      </c>
      <c r="L35" s="77">
        <f t="shared" si="5"/>
        <v>0</v>
      </c>
    </row>
    <row r="36" spans="1:12" x14ac:dyDescent="0.25">
      <c r="A36" s="140"/>
      <c r="B36" s="66"/>
      <c r="C36" s="66"/>
      <c r="D36" s="60"/>
      <c r="E36" s="67"/>
      <c r="F36" s="94"/>
      <c r="G36" s="68"/>
      <c r="H36" s="69"/>
      <c r="I36" s="67"/>
      <c r="J36" s="76">
        <f t="shared" si="3"/>
        <v>0</v>
      </c>
      <c r="K36" s="76">
        <f t="shared" si="4"/>
        <v>0</v>
      </c>
      <c r="L36" s="77">
        <f t="shared" si="5"/>
        <v>0</v>
      </c>
    </row>
    <row r="37" spans="1:12" x14ac:dyDescent="0.25">
      <c r="A37" s="140"/>
      <c r="B37" s="66"/>
      <c r="C37" s="66"/>
      <c r="D37" s="60"/>
      <c r="E37" s="67"/>
      <c r="F37" s="94"/>
      <c r="G37" s="68"/>
      <c r="H37" s="69"/>
      <c r="I37" s="67"/>
      <c r="J37" s="76">
        <f t="shared" si="3"/>
        <v>0</v>
      </c>
      <c r="K37" s="76">
        <f t="shared" si="4"/>
        <v>0</v>
      </c>
      <c r="L37" s="77">
        <f t="shared" si="5"/>
        <v>0</v>
      </c>
    </row>
    <row r="38" spans="1:12" x14ac:dyDescent="0.25">
      <c r="A38" s="140"/>
      <c r="B38" s="66"/>
      <c r="C38" s="66"/>
      <c r="D38" s="60"/>
      <c r="E38" s="67"/>
      <c r="F38" s="94"/>
      <c r="G38" s="70"/>
      <c r="H38" s="67"/>
      <c r="I38" s="67"/>
      <c r="J38" s="76">
        <f t="shared" si="3"/>
        <v>0</v>
      </c>
      <c r="K38" s="76">
        <f t="shared" si="4"/>
        <v>0</v>
      </c>
      <c r="L38" s="77">
        <f t="shared" si="5"/>
        <v>0</v>
      </c>
    </row>
    <row r="39" spans="1:12" x14ac:dyDescent="0.25">
      <c r="A39" s="140"/>
      <c r="B39" s="66"/>
      <c r="C39" s="66"/>
      <c r="D39" s="60"/>
      <c r="E39" s="60"/>
      <c r="F39" s="95"/>
      <c r="G39" s="70"/>
      <c r="H39" s="60"/>
      <c r="I39" s="60"/>
      <c r="J39" s="76">
        <f t="shared" si="3"/>
        <v>0</v>
      </c>
      <c r="K39" s="76">
        <f t="shared" si="4"/>
        <v>0</v>
      </c>
      <c r="L39" s="77">
        <f t="shared" si="5"/>
        <v>0</v>
      </c>
    </row>
    <row r="40" spans="1:12" x14ac:dyDescent="0.25">
      <c r="A40" s="140"/>
      <c r="B40" s="66"/>
      <c r="C40" s="66"/>
      <c r="D40" s="60"/>
      <c r="E40" s="60"/>
      <c r="F40" s="95"/>
      <c r="G40" s="70"/>
      <c r="H40" s="60"/>
      <c r="I40" s="60"/>
      <c r="J40" s="76">
        <f t="shared" si="3"/>
        <v>0</v>
      </c>
      <c r="K40" s="76">
        <f t="shared" si="4"/>
        <v>0</v>
      </c>
      <c r="L40" s="77">
        <f t="shared" si="5"/>
        <v>0</v>
      </c>
    </row>
    <row r="41" spans="1:12" x14ac:dyDescent="0.25">
      <c r="A41" s="140"/>
      <c r="B41" s="66"/>
      <c r="C41" s="66"/>
      <c r="D41" s="60"/>
      <c r="E41" s="60"/>
      <c r="F41" s="95"/>
      <c r="G41" s="70"/>
      <c r="H41" s="71"/>
      <c r="I41" s="60"/>
      <c r="J41" s="76">
        <f t="shared" si="3"/>
        <v>0</v>
      </c>
      <c r="K41" s="76">
        <f t="shared" si="4"/>
        <v>0</v>
      </c>
      <c r="L41" s="77">
        <f t="shared" si="5"/>
        <v>0</v>
      </c>
    </row>
    <row r="42" spans="1:12" x14ac:dyDescent="0.25">
      <c r="A42" s="140"/>
      <c r="B42" s="66"/>
      <c r="C42" s="66"/>
      <c r="D42" s="60"/>
      <c r="E42" s="60"/>
      <c r="F42" s="95"/>
      <c r="G42" s="70"/>
      <c r="H42" s="71"/>
      <c r="I42" s="60"/>
      <c r="J42" s="76">
        <f t="shared" si="3"/>
        <v>0</v>
      </c>
      <c r="K42" s="76">
        <f t="shared" si="4"/>
        <v>0</v>
      </c>
      <c r="L42" s="77">
        <f t="shared" si="5"/>
        <v>0</v>
      </c>
    </row>
    <row r="43" spans="1:12" x14ac:dyDescent="0.25">
      <c r="A43" s="140"/>
      <c r="B43" s="66"/>
      <c r="C43" s="66"/>
      <c r="D43" s="60"/>
      <c r="E43" s="60"/>
      <c r="F43" s="95"/>
      <c r="G43" s="70"/>
      <c r="H43" s="71"/>
      <c r="I43" s="60"/>
      <c r="J43" s="76">
        <f t="shared" si="3"/>
        <v>0</v>
      </c>
      <c r="K43" s="76">
        <f t="shared" si="4"/>
        <v>0</v>
      </c>
      <c r="L43" s="77">
        <f t="shared" si="5"/>
        <v>0</v>
      </c>
    </row>
    <row r="44" spans="1:12" x14ac:dyDescent="0.25">
      <c r="A44" s="140"/>
      <c r="B44" s="66"/>
      <c r="C44" s="66"/>
      <c r="D44" s="60"/>
      <c r="E44" s="60"/>
      <c r="F44" s="95"/>
      <c r="G44" s="70"/>
      <c r="H44" s="71"/>
      <c r="I44" s="60"/>
      <c r="J44" s="76">
        <f t="shared" si="3"/>
        <v>0</v>
      </c>
      <c r="K44" s="76">
        <f t="shared" si="4"/>
        <v>0</v>
      </c>
      <c r="L44" s="77">
        <f t="shared" si="5"/>
        <v>0</v>
      </c>
    </row>
    <row r="45" spans="1:12" x14ac:dyDescent="0.25">
      <c r="A45" s="140"/>
      <c r="B45" s="66"/>
      <c r="C45" s="66"/>
      <c r="D45" s="60"/>
      <c r="E45" s="60"/>
      <c r="F45" s="95"/>
      <c r="G45" s="70"/>
      <c r="H45" s="71"/>
      <c r="I45" s="60"/>
      <c r="J45" s="76">
        <f t="shared" si="3"/>
        <v>0</v>
      </c>
      <c r="K45" s="76">
        <f t="shared" si="4"/>
        <v>0</v>
      </c>
      <c r="L45" s="77">
        <f t="shared" si="5"/>
        <v>0</v>
      </c>
    </row>
    <row r="46" spans="1:12" x14ac:dyDescent="0.25">
      <c r="A46" s="140"/>
      <c r="B46" s="66"/>
      <c r="C46" s="66"/>
      <c r="D46" s="60"/>
      <c r="E46" s="60"/>
      <c r="F46" s="95"/>
      <c r="G46" s="70"/>
      <c r="H46" s="71"/>
      <c r="I46" s="60"/>
      <c r="J46" s="76">
        <f t="shared" si="3"/>
        <v>0</v>
      </c>
      <c r="K46" s="76">
        <f t="shared" si="4"/>
        <v>0</v>
      </c>
      <c r="L46" s="77">
        <f t="shared" si="5"/>
        <v>0</v>
      </c>
    </row>
    <row r="47" spans="1:12" x14ac:dyDescent="0.25">
      <c r="A47" s="140"/>
      <c r="B47" s="66"/>
      <c r="C47" s="66"/>
      <c r="D47" s="60"/>
      <c r="E47" s="60"/>
      <c r="F47" s="95"/>
      <c r="G47" s="70"/>
      <c r="H47" s="71"/>
      <c r="I47" s="60"/>
      <c r="J47" s="76">
        <f t="shared" si="3"/>
        <v>0</v>
      </c>
      <c r="K47" s="76">
        <f t="shared" si="4"/>
        <v>0</v>
      </c>
      <c r="L47" s="77">
        <f t="shared" si="5"/>
        <v>0</v>
      </c>
    </row>
    <row r="48" spans="1:12" x14ac:dyDescent="0.25">
      <c r="A48" s="140"/>
      <c r="B48" s="66"/>
      <c r="C48" s="66"/>
      <c r="D48" s="60"/>
      <c r="E48" s="60"/>
      <c r="F48" s="95"/>
      <c r="G48" s="70"/>
      <c r="H48" s="71"/>
      <c r="I48" s="60"/>
      <c r="J48" s="76">
        <f t="shared" si="3"/>
        <v>0</v>
      </c>
      <c r="K48" s="76">
        <f t="shared" si="4"/>
        <v>0</v>
      </c>
      <c r="L48" s="77">
        <f t="shared" si="5"/>
        <v>0</v>
      </c>
    </row>
    <row r="49" spans="1:12" x14ac:dyDescent="0.25">
      <c r="A49" s="140"/>
      <c r="B49" s="66"/>
      <c r="C49" s="66"/>
      <c r="D49" s="60"/>
      <c r="E49" s="60"/>
      <c r="F49" s="95"/>
      <c r="G49" s="70"/>
      <c r="H49" s="71"/>
      <c r="I49" s="60"/>
      <c r="J49" s="76">
        <f t="shared" si="3"/>
        <v>0</v>
      </c>
      <c r="K49" s="76">
        <f t="shared" si="4"/>
        <v>0</v>
      </c>
      <c r="L49" s="77">
        <f t="shared" si="5"/>
        <v>0</v>
      </c>
    </row>
    <row r="50" spans="1:12" x14ac:dyDescent="0.25">
      <c r="A50" s="140"/>
      <c r="B50" s="66"/>
      <c r="C50" s="66"/>
      <c r="D50" s="60"/>
      <c r="E50" s="60"/>
      <c r="F50" s="95"/>
      <c r="G50" s="70"/>
      <c r="H50" s="71"/>
      <c r="I50" s="60"/>
      <c r="J50" s="76">
        <f t="shared" si="3"/>
        <v>0</v>
      </c>
      <c r="K50" s="76">
        <f t="shared" si="4"/>
        <v>0</v>
      </c>
      <c r="L50" s="77">
        <f t="shared" si="5"/>
        <v>0</v>
      </c>
    </row>
    <row r="51" spans="1:12" x14ac:dyDescent="0.25">
      <c r="A51" s="140"/>
      <c r="B51" s="66"/>
      <c r="C51" s="66"/>
      <c r="D51" s="60"/>
      <c r="E51" s="60"/>
      <c r="F51" s="95"/>
      <c r="G51" s="70"/>
      <c r="H51" s="71"/>
      <c r="I51" s="60"/>
      <c r="J51" s="76">
        <f t="shared" si="3"/>
        <v>0</v>
      </c>
      <c r="K51" s="76">
        <f t="shared" si="4"/>
        <v>0</v>
      </c>
      <c r="L51" s="77">
        <f t="shared" si="5"/>
        <v>0</v>
      </c>
    </row>
    <row r="52" spans="1:12" ht="13" thickBot="1" x14ac:dyDescent="0.3">
      <c r="A52" s="140"/>
      <c r="B52" s="72"/>
      <c r="C52" s="72"/>
      <c r="D52" s="61"/>
      <c r="E52" s="61"/>
      <c r="F52" s="96"/>
      <c r="G52" s="79"/>
      <c r="H52" s="73"/>
      <c r="I52" s="61"/>
      <c r="J52" s="78">
        <f t="shared" si="3"/>
        <v>0</v>
      </c>
      <c r="K52" s="78">
        <f t="shared" si="4"/>
        <v>0</v>
      </c>
      <c r="L52" s="105">
        <f t="shared" si="5"/>
        <v>0</v>
      </c>
    </row>
    <row r="53" spans="1:12" ht="15" customHeight="1" thickBot="1" x14ac:dyDescent="0.3">
      <c r="A53" s="140"/>
      <c r="B53" s="17"/>
      <c r="C53" s="17"/>
      <c r="D53" s="17"/>
      <c r="E53" s="17"/>
      <c r="F53" s="18"/>
      <c r="G53" s="17"/>
      <c r="H53" s="17"/>
      <c r="I53" s="17"/>
      <c r="J53" s="142" t="s">
        <v>48</v>
      </c>
      <c r="K53" s="143"/>
      <c r="L53" s="121">
        <f>SUM(L33:L52)</f>
        <v>0</v>
      </c>
    </row>
    <row r="55" spans="1:12" ht="37.5" x14ac:dyDescent="0.25">
      <c r="A55" s="140" t="s">
        <v>45</v>
      </c>
      <c r="B55" s="2" t="s">
        <v>20</v>
      </c>
      <c r="C55" s="3" t="s">
        <v>91</v>
      </c>
      <c r="D55" s="3" t="s">
        <v>19</v>
      </c>
      <c r="E55" s="2" t="s">
        <v>40</v>
      </c>
      <c r="F55" s="4" t="s">
        <v>32</v>
      </c>
      <c r="G55" s="2" t="s">
        <v>33</v>
      </c>
      <c r="H55" s="2" t="s">
        <v>38</v>
      </c>
      <c r="I55" s="3" t="s">
        <v>31</v>
      </c>
      <c r="J55" s="137" t="s">
        <v>95</v>
      </c>
      <c r="K55" s="137" t="s">
        <v>94</v>
      </c>
      <c r="L55" s="138" t="s">
        <v>37</v>
      </c>
    </row>
    <row r="56" spans="1:12" x14ac:dyDescent="0.25">
      <c r="A56" s="140"/>
      <c r="B56" s="62"/>
      <c r="C56" s="62"/>
      <c r="D56" s="59"/>
      <c r="E56" s="63"/>
      <c r="F56" s="93"/>
      <c r="G56" s="64"/>
      <c r="H56" s="65"/>
      <c r="I56" s="63"/>
      <c r="J56" s="74">
        <f>(F56*7.6*H56*I56)</f>
        <v>0</v>
      </c>
      <c r="K56" s="74">
        <f>G56*(F56*7.6*H56*I56)</f>
        <v>0</v>
      </c>
      <c r="L56" s="75">
        <f>(F56*7.6*H56*I56)+(G56*(F56*7.6*H56*I56))</f>
        <v>0</v>
      </c>
    </row>
    <row r="57" spans="1:12" x14ac:dyDescent="0.25">
      <c r="A57" s="140"/>
      <c r="B57" s="66"/>
      <c r="C57" s="66"/>
      <c r="D57" s="60"/>
      <c r="E57" s="67"/>
      <c r="F57" s="94"/>
      <c r="G57" s="68"/>
      <c r="H57" s="69"/>
      <c r="I57" s="67"/>
      <c r="J57" s="76">
        <f t="shared" ref="J57:J75" si="6">(F57*7.6*H57*I57)</f>
        <v>0</v>
      </c>
      <c r="K57" s="76">
        <f t="shared" ref="K57:K75" si="7">G57*(F57*7.6*H57*I57)</f>
        <v>0</v>
      </c>
      <c r="L57" s="77">
        <f t="shared" ref="L57:L75" si="8">(F57*7.6*H57*I57)+(G57*(F57*7.6*H57*I57))</f>
        <v>0</v>
      </c>
    </row>
    <row r="58" spans="1:12" x14ac:dyDescent="0.25">
      <c r="A58" s="140"/>
      <c r="B58" s="66"/>
      <c r="C58" s="66"/>
      <c r="D58" s="60"/>
      <c r="E58" s="67"/>
      <c r="F58" s="94"/>
      <c r="G58" s="68"/>
      <c r="H58" s="69"/>
      <c r="I58" s="67"/>
      <c r="J58" s="76">
        <f t="shared" si="6"/>
        <v>0</v>
      </c>
      <c r="K58" s="76">
        <f t="shared" si="7"/>
        <v>0</v>
      </c>
      <c r="L58" s="77">
        <f t="shared" si="8"/>
        <v>0</v>
      </c>
    </row>
    <row r="59" spans="1:12" x14ac:dyDescent="0.25">
      <c r="A59" s="140"/>
      <c r="B59" s="66"/>
      <c r="C59" s="66"/>
      <c r="D59" s="60"/>
      <c r="E59" s="67"/>
      <c r="F59" s="94"/>
      <c r="G59" s="68"/>
      <c r="H59" s="69"/>
      <c r="I59" s="67"/>
      <c r="J59" s="76">
        <f t="shared" si="6"/>
        <v>0</v>
      </c>
      <c r="K59" s="76">
        <f t="shared" si="7"/>
        <v>0</v>
      </c>
      <c r="L59" s="77">
        <f t="shared" si="8"/>
        <v>0</v>
      </c>
    </row>
    <row r="60" spans="1:12" x14ac:dyDescent="0.25">
      <c r="A60" s="140"/>
      <c r="B60" s="66"/>
      <c r="C60" s="66"/>
      <c r="D60" s="60"/>
      <c r="E60" s="67"/>
      <c r="F60" s="94"/>
      <c r="G60" s="68"/>
      <c r="H60" s="69"/>
      <c r="I60" s="67"/>
      <c r="J60" s="76">
        <f t="shared" si="6"/>
        <v>0</v>
      </c>
      <c r="K60" s="76">
        <f t="shared" si="7"/>
        <v>0</v>
      </c>
      <c r="L60" s="77">
        <f t="shared" si="8"/>
        <v>0</v>
      </c>
    </row>
    <row r="61" spans="1:12" x14ac:dyDescent="0.25">
      <c r="A61" s="140"/>
      <c r="B61" s="66"/>
      <c r="C61" s="66"/>
      <c r="D61" s="60"/>
      <c r="E61" s="67"/>
      <c r="F61" s="94"/>
      <c r="G61" s="70"/>
      <c r="H61" s="67"/>
      <c r="I61" s="67"/>
      <c r="J61" s="76">
        <f t="shared" si="6"/>
        <v>0</v>
      </c>
      <c r="K61" s="76">
        <f t="shared" si="7"/>
        <v>0</v>
      </c>
      <c r="L61" s="77">
        <f t="shared" si="8"/>
        <v>0</v>
      </c>
    </row>
    <row r="62" spans="1:12" x14ac:dyDescent="0.25">
      <c r="A62" s="140"/>
      <c r="B62" s="66"/>
      <c r="C62" s="66"/>
      <c r="D62" s="60"/>
      <c r="E62" s="60"/>
      <c r="F62" s="95"/>
      <c r="G62" s="70"/>
      <c r="H62" s="60"/>
      <c r="I62" s="60"/>
      <c r="J62" s="76">
        <f t="shared" si="6"/>
        <v>0</v>
      </c>
      <c r="K62" s="76">
        <f t="shared" si="7"/>
        <v>0</v>
      </c>
      <c r="L62" s="77">
        <f t="shared" si="8"/>
        <v>0</v>
      </c>
    </row>
    <row r="63" spans="1:12" x14ac:dyDescent="0.25">
      <c r="A63" s="140"/>
      <c r="B63" s="66"/>
      <c r="C63" s="66"/>
      <c r="D63" s="60"/>
      <c r="E63" s="60"/>
      <c r="F63" s="95"/>
      <c r="G63" s="70"/>
      <c r="H63" s="60"/>
      <c r="I63" s="60"/>
      <c r="J63" s="76">
        <f t="shared" si="6"/>
        <v>0</v>
      </c>
      <c r="K63" s="76">
        <f t="shared" si="7"/>
        <v>0</v>
      </c>
      <c r="L63" s="77">
        <f t="shared" si="8"/>
        <v>0</v>
      </c>
    </row>
    <row r="64" spans="1:12" x14ac:dyDescent="0.25">
      <c r="A64" s="140"/>
      <c r="B64" s="66"/>
      <c r="C64" s="66"/>
      <c r="D64" s="60"/>
      <c r="E64" s="60"/>
      <c r="F64" s="95"/>
      <c r="G64" s="70"/>
      <c r="H64" s="71"/>
      <c r="I64" s="60"/>
      <c r="J64" s="76">
        <f t="shared" si="6"/>
        <v>0</v>
      </c>
      <c r="K64" s="76">
        <f t="shared" si="7"/>
        <v>0</v>
      </c>
      <c r="L64" s="77">
        <f t="shared" si="8"/>
        <v>0</v>
      </c>
    </row>
    <row r="65" spans="1:12" x14ac:dyDescent="0.25">
      <c r="A65" s="140"/>
      <c r="B65" s="66"/>
      <c r="C65" s="66"/>
      <c r="D65" s="60"/>
      <c r="E65" s="60"/>
      <c r="F65" s="95"/>
      <c r="G65" s="70"/>
      <c r="H65" s="71"/>
      <c r="I65" s="60"/>
      <c r="J65" s="76">
        <f t="shared" si="6"/>
        <v>0</v>
      </c>
      <c r="K65" s="76">
        <f t="shared" si="7"/>
        <v>0</v>
      </c>
      <c r="L65" s="77">
        <f t="shared" si="8"/>
        <v>0</v>
      </c>
    </row>
    <row r="66" spans="1:12" x14ac:dyDescent="0.25">
      <c r="A66" s="140"/>
      <c r="B66" s="66"/>
      <c r="C66" s="66"/>
      <c r="D66" s="60"/>
      <c r="E66" s="60"/>
      <c r="F66" s="95"/>
      <c r="G66" s="70"/>
      <c r="H66" s="71"/>
      <c r="I66" s="60"/>
      <c r="J66" s="76">
        <f t="shared" si="6"/>
        <v>0</v>
      </c>
      <c r="K66" s="76">
        <f t="shared" si="7"/>
        <v>0</v>
      </c>
      <c r="L66" s="77">
        <f t="shared" si="8"/>
        <v>0</v>
      </c>
    </row>
    <row r="67" spans="1:12" x14ac:dyDescent="0.25">
      <c r="A67" s="140"/>
      <c r="B67" s="66"/>
      <c r="C67" s="66"/>
      <c r="D67" s="60"/>
      <c r="E67" s="60"/>
      <c r="F67" s="95"/>
      <c r="G67" s="70"/>
      <c r="H67" s="71"/>
      <c r="I67" s="60"/>
      <c r="J67" s="76">
        <f t="shared" si="6"/>
        <v>0</v>
      </c>
      <c r="K67" s="76">
        <f t="shared" si="7"/>
        <v>0</v>
      </c>
      <c r="L67" s="77">
        <f t="shared" si="8"/>
        <v>0</v>
      </c>
    </row>
    <row r="68" spans="1:12" x14ac:dyDescent="0.25">
      <c r="A68" s="140"/>
      <c r="B68" s="66"/>
      <c r="C68" s="66"/>
      <c r="D68" s="60"/>
      <c r="E68" s="60"/>
      <c r="F68" s="95"/>
      <c r="G68" s="70"/>
      <c r="H68" s="71"/>
      <c r="I68" s="60"/>
      <c r="J68" s="76">
        <f t="shared" si="6"/>
        <v>0</v>
      </c>
      <c r="K68" s="76">
        <f t="shared" si="7"/>
        <v>0</v>
      </c>
      <c r="L68" s="77">
        <f t="shared" si="8"/>
        <v>0</v>
      </c>
    </row>
    <row r="69" spans="1:12" x14ac:dyDescent="0.25">
      <c r="A69" s="140"/>
      <c r="B69" s="66"/>
      <c r="C69" s="66"/>
      <c r="D69" s="60"/>
      <c r="E69" s="60"/>
      <c r="F69" s="95"/>
      <c r="G69" s="70"/>
      <c r="H69" s="71"/>
      <c r="I69" s="60"/>
      <c r="J69" s="76">
        <f t="shared" si="6"/>
        <v>0</v>
      </c>
      <c r="K69" s="76">
        <f t="shared" si="7"/>
        <v>0</v>
      </c>
      <c r="L69" s="77">
        <f t="shared" si="8"/>
        <v>0</v>
      </c>
    </row>
    <row r="70" spans="1:12" x14ac:dyDescent="0.25">
      <c r="A70" s="140"/>
      <c r="B70" s="66"/>
      <c r="C70" s="66"/>
      <c r="D70" s="60"/>
      <c r="E70" s="60"/>
      <c r="F70" s="95"/>
      <c r="G70" s="70"/>
      <c r="H70" s="71"/>
      <c r="I70" s="60"/>
      <c r="J70" s="76">
        <f t="shared" si="6"/>
        <v>0</v>
      </c>
      <c r="K70" s="76">
        <f t="shared" si="7"/>
        <v>0</v>
      </c>
      <c r="L70" s="77">
        <f t="shared" si="8"/>
        <v>0</v>
      </c>
    </row>
    <row r="71" spans="1:12" x14ac:dyDescent="0.25">
      <c r="A71" s="140"/>
      <c r="B71" s="66"/>
      <c r="C71" s="66"/>
      <c r="D71" s="60"/>
      <c r="E71" s="60"/>
      <c r="F71" s="95"/>
      <c r="G71" s="70"/>
      <c r="H71" s="71"/>
      <c r="I71" s="60"/>
      <c r="J71" s="76">
        <f t="shared" si="6"/>
        <v>0</v>
      </c>
      <c r="K71" s="76">
        <f t="shared" si="7"/>
        <v>0</v>
      </c>
      <c r="L71" s="77">
        <f t="shared" si="8"/>
        <v>0</v>
      </c>
    </row>
    <row r="72" spans="1:12" x14ac:dyDescent="0.25">
      <c r="A72" s="140"/>
      <c r="B72" s="66"/>
      <c r="C72" s="66"/>
      <c r="D72" s="60"/>
      <c r="E72" s="60"/>
      <c r="F72" s="95"/>
      <c r="G72" s="70"/>
      <c r="H72" s="71"/>
      <c r="I72" s="60"/>
      <c r="J72" s="76">
        <f t="shared" si="6"/>
        <v>0</v>
      </c>
      <c r="K72" s="76">
        <f t="shared" si="7"/>
        <v>0</v>
      </c>
      <c r="L72" s="77">
        <f t="shared" si="8"/>
        <v>0</v>
      </c>
    </row>
    <row r="73" spans="1:12" x14ac:dyDescent="0.25">
      <c r="A73" s="140"/>
      <c r="B73" s="66"/>
      <c r="C73" s="66"/>
      <c r="D73" s="60"/>
      <c r="E73" s="60"/>
      <c r="F73" s="95"/>
      <c r="G73" s="70"/>
      <c r="H73" s="71"/>
      <c r="I73" s="60"/>
      <c r="J73" s="76">
        <f t="shared" si="6"/>
        <v>0</v>
      </c>
      <c r="K73" s="76">
        <f t="shared" si="7"/>
        <v>0</v>
      </c>
      <c r="L73" s="77">
        <f t="shared" si="8"/>
        <v>0</v>
      </c>
    </row>
    <row r="74" spans="1:12" x14ac:dyDescent="0.25">
      <c r="A74" s="140"/>
      <c r="B74" s="66"/>
      <c r="C74" s="66"/>
      <c r="D74" s="60"/>
      <c r="E74" s="60"/>
      <c r="F74" s="95"/>
      <c r="G74" s="70"/>
      <c r="H74" s="71"/>
      <c r="I74" s="60"/>
      <c r="J74" s="76">
        <f t="shared" si="6"/>
        <v>0</v>
      </c>
      <c r="K74" s="76">
        <f t="shared" si="7"/>
        <v>0</v>
      </c>
      <c r="L74" s="77">
        <f t="shared" si="8"/>
        <v>0</v>
      </c>
    </row>
    <row r="75" spans="1:12" ht="13" thickBot="1" x14ac:dyDescent="0.3">
      <c r="A75" s="140"/>
      <c r="B75" s="72"/>
      <c r="C75" s="72"/>
      <c r="D75" s="61"/>
      <c r="E75" s="61"/>
      <c r="F75" s="96"/>
      <c r="G75" s="79"/>
      <c r="H75" s="73"/>
      <c r="I75" s="61"/>
      <c r="J75" s="78">
        <f t="shared" si="6"/>
        <v>0</v>
      </c>
      <c r="K75" s="78">
        <f t="shared" si="7"/>
        <v>0</v>
      </c>
      <c r="L75" s="105">
        <f t="shared" si="8"/>
        <v>0</v>
      </c>
    </row>
    <row r="76" spans="1:12" ht="15" customHeight="1" thickBot="1" x14ac:dyDescent="0.3">
      <c r="A76" s="140"/>
      <c r="B76" s="17"/>
      <c r="C76" s="17"/>
      <c r="D76" s="17"/>
      <c r="E76" s="17"/>
      <c r="F76" s="18"/>
      <c r="G76" s="17"/>
      <c r="H76" s="17"/>
      <c r="I76" s="17"/>
      <c r="J76" s="142" t="s">
        <v>47</v>
      </c>
      <c r="K76" s="143"/>
      <c r="L76" s="121">
        <f>SUM(L56:L75)</f>
        <v>0</v>
      </c>
    </row>
    <row r="77" spans="1:12" ht="43.15" customHeight="1" thickBot="1" x14ac:dyDescent="0.3">
      <c r="J77" s="141" t="s">
        <v>46</v>
      </c>
      <c r="K77" s="141"/>
      <c r="L77" s="122">
        <f>SUM(L30,L53,L76)</f>
        <v>0</v>
      </c>
    </row>
  </sheetData>
  <mergeCells count="12">
    <mergeCell ref="M7:M8"/>
    <mergeCell ref="D6:L6"/>
    <mergeCell ref="D4:H4"/>
    <mergeCell ref="D7:L7"/>
    <mergeCell ref="D8:L8"/>
    <mergeCell ref="A9:A30"/>
    <mergeCell ref="A32:A53"/>
    <mergeCell ref="A55:A76"/>
    <mergeCell ref="J77:K77"/>
    <mergeCell ref="J76:K76"/>
    <mergeCell ref="J53:K53"/>
    <mergeCell ref="J30:K30"/>
  </mergeCells>
  <hyperlinks>
    <hyperlink ref="D7:H7" r:id="rId1" display="https://materorgau.sharepoint.com/sites/HumanResources/SitePages/Enterprise-Agreements.aspx" xr:uid="{FC7DCA7E-5334-4EB2-A4F1-F75387F10579}"/>
    <hyperlink ref="D8:G8" r:id="rId2" display="For Mater Research salaries, use the Mater Research salary for Grnat budgeting spreadsheet on the Mater Research SharePoint " xr:uid="{2259FAC1-FB81-44EA-B137-C04FF8B3C1E2}"/>
    <hyperlink ref="D8:L8" r:id="rId3" display="For Mater Research salaries, use the Mater Research salary for Grant budgeting spreadsheet on the Mater Research SharePoint . Oncosts 25%" xr:uid="{6BA1FCCC-86D7-4378-9AEF-EF075640D637}"/>
  </hyperlinks>
  <pageMargins left="0.7" right="0.7" top="0.75" bottom="0.75" header="0.3" footer="0.3"/>
  <pageSetup paperSize="9" scale="78" fitToHeight="0" orientation="landscape" r:id="rId4"/>
  <headerFooter>
    <oddHeader xml:space="preserve">&amp;L&amp;"Century Gothic,Regular"&amp;10&amp;F&amp;R&amp;"Century Gothic,Regular"&amp;10&amp;D </oddHeader>
    <oddFooter>&amp;R&amp;"Century Gothic,Regular"&amp;10Page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FC4D9D-932C-4BC0-AA21-4BC9389B06B2}">
          <x14:formula1>
            <xm:f>List!$A$8:$A$9</xm:f>
          </x14:formula1>
          <xm:sqref>C10:C29 C33:C52 C56:C75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29"/>
  <sheetViews>
    <sheetView showGridLines="0" zoomScaleNormal="100" workbookViewId="0">
      <selection activeCell="B2" sqref="B2"/>
    </sheetView>
  </sheetViews>
  <sheetFormatPr defaultColWidth="9.26953125" defaultRowHeight="12.5" x14ac:dyDescent="0.25"/>
  <cols>
    <col min="1" max="1" width="3.26953125" style="5" customWidth="1"/>
    <col min="2" max="2" width="16.54296875" style="5" customWidth="1"/>
    <col min="3" max="3" width="22.453125" style="5" customWidth="1"/>
    <col min="4" max="4" width="22.26953125" style="5" customWidth="1"/>
    <col min="5" max="5" width="15.7265625" style="5" customWidth="1"/>
    <col min="6" max="8" width="17.453125" style="5" customWidth="1"/>
    <col min="9" max="9" width="12.26953125" style="5" bestFit="1" customWidth="1"/>
    <col min="10" max="11" width="11.26953125" style="5" bestFit="1" customWidth="1"/>
    <col min="12" max="16384" width="9.26953125" style="5"/>
  </cols>
  <sheetData>
    <row r="1" spans="2:11" ht="11.25" customHeight="1" x14ac:dyDescent="0.25"/>
    <row r="2" spans="2:11" ht="18" customHeight="1" x14ac:dyDescent="0.3">
      <c r="B2" s="8" t="s">
        <v>102</v>
      </c>
    </row>
    <row r="3" spans="2:11" ht="8.25" customHeight="1" x14ac:dyDescent="0.3">
      <c r="B3" s="8"/>
    </row>
    <row r="4" spans="2:11" ht="12.75" customHeight="1" x14ac:dyDescent="0.25">
      <c r="B4" s="5" t="s">
        <v>18</v>
      </c>
      <c r="C4" s="146" t="s">
        <v>39</v>
      </c>
      <c r="D4" s="147"/>
      <c r="E4" s="147"/>
      <c r="F4" s="147"/>
      <c r="G4" s="148"/>
    </row>
    <row r="5" spans="2:11" ht="8.25" customHeight="1" x14ac:dyDescent="0.25"/>
    <row r="6" spans="2:11" x14ac:dyDescent="0.25">
      <c r="B6" s="9" t="s">
        <v>35</v>
      </c>
    </row>
    <row r="7" spans="2:11" x14ac:dyDescent="0.25">
      <c r="C7" s="5" t="s">
        <v>64</v>
      </c>
    </row>
    <row r="8" spans="2:11" ht="25" x14ac:dyDescent="0.25">
      <c r="B8" s="2" t="s">
        <v>20</v>
      </c>
      <c r="C8" s="3" t="s">
        <v>19</v>
      </c>
      <c r="D8" s="2" t="s">
        <v>40</v>
      </c>
      <c r="E8" s="4" t="s">
        <v>32</v>
      </c>
      <c r="F8" s="2" t="s">
        <v>33</v>
      </c>
      <c r="G8" s="2" t="s">
        <v>38</v>
      </c>
      <c r="H8" s="3" t="s">
        <v>31</v>
      </c>
      <c r="I8" s="2" t="s">
        <v>34</v>
      </c>
      <c r="J8" s="2" t="s">
        <v>36</v>
      </c>
      <c r="K8" s="2" t="s">
        <v>37</v>
      </c>
    </row>
    <row r="9" spans="2:11" x14ac:dyDescent="0.25">
      <c r="B9" s="33">
        <v>1</v>
      </c>
      <c r="C9" s="30" t="s">
        <v>59</v>
      </c>
      <c r="D9" s="34" t="s">
        <v>60</v>
      </c>
      <c r="E9" s="48">
        <v>35.93</v>
      </c>
      <c r="F9" s="35">
        <v>0.25</v>
      </c>
      <c r="G9" s="36">
        <v>0.5</v>
      </c>
      <c r="H9" s="49">
        <v>13</v>
      </c>
      <c r="I9" s="10">
        <f>(E9*7.6*G9*H9)</f>
        <v>1774.942</v>
      </c>
      <c r="J9" s="10">
        <f>F9*(E9*7.6*G9*H9)</f>
        <v>443.7355</v>
      </c>
      <c r="K9" s="11">
        <f>(E9*7.6*G9*H9)+(F9*(E9*7.6*G9*H9))</f>
        <v>2218.6774999999998</v>
      </c>
    </row>
    <row r="10" spans="2:11" ht="25" x14ac:dyDescent="0.25">
      <c r="B10" s="37">
        <v>2</v>
      </c>
      <c r="C10" s="111" t="s">
        <v>61</v>
      </c>
      <c r="D10" s="38" t="s">
        <v>62</v>
      </c>
      <c r="E10" s="50">
        <v>43.68</v>
      </c>
      <c r="F10" s="39">
        <v>0.25</v>
      </c>
      <c r="G10" s="40">
        <v>0.5</v>
      </c>
      <c r="H10" s="51">
        <v>26</v>
      </c>
      <c r="I10" s="10">
        <f t="shared" ref="I10:I28" si="0">(E10*7.6*G10*H10)</f>
        <v>4315.5839999999998</v>
      </c>
      <c r="J10" s="10">
        <f t="shared" ref="J10:J28" si="1">F10*(E10*7.6*G10*H10)</f>
        <v>1078.896</v>
      </c>
      <c r="K10" s="12">
        <f t="shared" ref="K10:K28" si="2">(E10*7.6*G10*H10)+(F10*(E10*7.6*G10*H10))</f>
        <v>5394.48</v>
      </c>
    </row>
    <row r="11" spans="2:11" x14ac:dyDescent="0.25">
      <c r="B11" s="37">
        <v>3</v>
      </c>
      <c r="C11" s="31" t="s">
        <v>56</v>
      </c>
      <c r="D11" s="38" t="s">
        <v>58</v>
      </c>
      <c r="E11" s="50">
        <v>42.51</v>
      </c>
      <c r="F11" s="39">
        <v>0.25</v>
      </c>
      <c r="G11" s="40">
        <v>0.38</v>
      </c>
      <c r="H11" s="51">
        <v>52</v>
      </c>
      <c r="I11" s="10">
        <f t="shared" si="0"/>
        <v>6383.9817599999988</v>
      </c>
      <c r="J11" s="10">
        <f t="shared" si="1"/>
        <v>1595.9954399999997</v>
      </c>
      <c r="K11" s="12">
        <f t="shared" si="2"/>
        <v>7979.9771999999984</v>
      </c>
    </row>
    <row r="12" spans="2:11" x14ac:dyDescent="0.25">
      <c r="B12" s="37">
        <v>4</v>
      </c>
      <c r="C12" s="31" t="s">
        <v>65</v>
      </c>
      <c r="D12" s="38" t="s">
        <v>63</v>
      </c>
      <c r="E12" s="50">
        <v>133.16999999999999</v>
      </c>
      <c r="F12" s="39">
        <v>0.25</v>
      </c>
      <c r="G12" s="40">
        <v>0.5</v>
      </c>
      <c r="H12" s="51">
        <v>52</v>
      </c>
      <c r="I12" s="10">
        <f>(E12*7.6*G12*H12)</f>
        <v>26314.391999999996</v>
      </c>
      <c r="J12" s="10">
        <f>F12*(E12*7.6*G12*H12)</f>
        <v>6578.597999999999</v>
      </c>
      <c r="K12" s="12">
        <f>(E12*7.6*G12*H12)+(F12*(E12*7.6*G12*H12))</f>
        <v>32892.99</v>
      </c>
    </row>
    <row r="13" spans="2:11" x14ac:dyDescent="0.25">
      <c r="B13" s="37"/>
      <c r="C13" s="31"/>
      <c r="D13" s="38"/>
      <c r="E13" s="50"/>
      <c r="F13" s="39"/>
      <c r="G13" s="40"/>
      <c r="H13" s="51"/>
      <c r="I13" s="10">
        <f t="shared" si="0"/>
        <v>0</v>
      </c>
      <c r="J13" s="10">
        <f t="shared" si="1"/>
        <v>0</v>
      </c>
      <c r="K13" s="12">
        <f t="shared" si="2"/>
        <v>0</v>
      </c>
    </row>
    <row r="14" spans="2:11" x14ac:dyDescent="0.25">
      <c r="B14" s="37"/>
      <c r="C14" s="31"/>
      <c r="D14" s="38"/>
      <c r="E14" s="50"/>
      <c r="F14" s="41"/>
      <c r="G14" s="38"/>
      <c r="H14" s="51"/>
      <c r="I14" s="10">
        <f>(E14*7.6*G14*H14)</f>
        <v>0</v>
      </c>
      <c r="J14" s="10">
        <f>F14*(E14*7.6*G14*H14)</f>
        <v>0</v>
      </c>
      <c r="K14" s="12">
        <f>(E14*7.6*G14*H14)+(F14*(E14*7.6*G14*H14))</f>
        <v>0</v>
      </c>
    </row>
    <row r="15" spans="2:11" x14ac:dyDescent="0.25">
      <c r="B15" s="37"/>
      <c r="C15" s="31"/>
      <c r="D15" s="31"/>
      <c r="E15" s="52"/>
      <c r="F15" s="42"/>
      <c r="G15" s="31"/>
      <c r="H15" s="53"/>
      <c r="I15" s="10">
        <f t="shared" si="0"/>
        <v>0</v>
      </c>
      <c r="J15" s="10">
        <f t="shared" si="1"/>
        <v>0</v>
      </c>
      <c r="K15" s="12">
        <f t="shared" si="2"/>
        <v>0</v>
      </c>
    </row>
    <row r="16" spans="2:11" x14ac:dyDescent="0.25">
      <c r="B16" s="37"/>
      <c r="C16" s="31"/>
      <c r="D16" s="31"/>
      <c r="E16" s="52"/>
      <c r="F16" s="42"/>
      <c r="G16" s="31"/>
      <c r="H16" s="53"/>
      <c r="I16" s="10">
        <f t="shared" si="0"/>
        <v>0</v>
      </c>
      <c r="J16" s="10">
        <f t="shared" si="1"/>
        <v>0</v>
      </c>
      <c r="K16" s="12">
        <f t="shared" si="2"/>
        <v>0</v>
      </c>
    </row>
    <row r="17" spans="2:11" x14ac:dyDescent="0.25">
      <c r="B17" s="37"/>
      <c r="C17" s="31"/>
      <c r="D17" s="31"/>
      <c r="E17" s="52"/>
      <c r="F17" s="43"/>
      <c r="G17" s="44"/>
      <c r="H17" s="53"/>
      <c r="I17" s="10">
        <f t="shared" si="0"/>
        <v>0</v>
      </c>
      <c r="J17" s="10">
        <f t="shared" si="1"/>
        <v>0</v>
      </c>
      <c r="K17" s="12">
        <f t="shared" si="2"/>
        <v>0</v>
      </c>
    </row>
    <row r="18" spans="2:11" x14ac:dyDescent="0.25">
      <c r="B18" s="37"/>
      <c r="C18" s="31"/>
      <c r="D18" s="31"/>
      <c r="E18" s="52"/>
      <c r="F18" s="43"/>
      <c r="G18" s="44"/>
      <c r="H18" s="53"/>
      <c r="I18" s="10">
        <f t="shared" si="0"/>
        <v>0</v>
      </c>
      <c r="J18" s="10">
        <f t="shared" si="1"/>
        <v>0</v>
      </c>
      <c r="K18" s="12">
        <f t="shared" si="2"/>
        <v>0</v>
      </c>
    </row>
    <row r="19" spans="2:11" x14ac:dyDescent="0.25">
      <c r="B19" s="37"/>
      <c r="C19" s="31"/>
      <c r="D19" s="31"/>
      <c r="E19" s="52"/>
      <c r="F19" s="43"/>
      <c r="G19" s="44"/>
      <c r="H19" s="53"/>
      <c r="I19" s="10">
        <f t="shared" si="0"/>
        <v>0</v>
      </c>
      <c r="J19" s="10">
        <f t="shared" si="1"/>
        <v>0</v>
      </c>
      <c r="K19" s="12">
        <f t="shared" si="2"/>
        <v>0</v>
      </c>
    </row>
    <row r="20" spans="2:11" x14ac:dyDescent="0.25">
      <c r="B20" s="37"/>
      <c r="C20" s="31"/>
      <c r="D20" s="31"/>
      <c r="E20" s="52"/>
      <c r="F20" s="43"/>
      <c r="G20" s="44"/>
      <c r="H20" s="53"/>
      <c r="I20" s="10">
        <f t="shared" si="0"/>
        <v>0</v>
      </c>
      <c r="J20" s="10">
        <f t="shared" si="1"/>
        <v>0</v>
      </c>
      <c r="K20" s="12">
        <f t="shared" si="2"/>
        <v>0</v>
      </c>
    </row>
    <row r="21" spans="2:11" x14ac:dyDescent="0.25">
      <c r="B21" s="37"/>
      <c r="C21" s="31"/>
      <c r="D21" s="31"/>
      <c r="E21" s="52"/>
      <c r="F21" s="43"/>
      <c r="G21" s="44"/>
      <c r="H21" s="53"/>
      <c r="I21" s="10">
        <f t="shared" si="0"/>
        <v>0</v>
      </c>
      <c r="J21" s="10">
        <f t="shared" si="1"/>
        <v>0</v>
      </c>
      <c r="K21" s="12">
        <f t="shared" si="2"/>
        <v>0</v>
      </c>
    </row>
    <row r="22" spans="2:11" x14ac:dyDescent="0.25">
      <c r="B22" s="37"/>
      <c r="C22" s="31"/>
      <c r="D22" s="31"/>
      <c r="E22" s="52"/>
      <c r="F22" s="43"/>
      <c r="G22" s="44"/>
      <c r="H22" s="53"/>
      <c r="I22" s="10">
        <f t="shared" si="0"/>
        <v>0</v>
      </c>
      <c r="J22" s="10">
        <f t="shared" si="1"/>
        <v>0</v>
      </c>
      <c r="K22" s="12">
        <f t="shared" si="2"/>
        <v>0</v>
      </c>
    </row>
    <row r="23" spans="2:11" x14ac:dyDescent="0.25">
      <c r="B23" s="37"/>
      <c r="C23" s="31"/>
      <c r="D23" s="31"/>
      <c r="E23" s="52"/>
      <c r="F23" s="43"/>
      <c r="G23" s="44"/>
      <c r="H23" s="53"/>
      <c r="I23" s="10">
        <f t="shared" si="0"/>
        <v>0</v>
      </c>
      <c r="J23" s="10">
        <f t="shared" si="1"/>
        <v>0</v>
      </c>
      <c r="K23" s="12">
        <f t="shared" si="2"/>
        <v>0</v>
      </c>
    </row>
    <row r="24" spans="2:11" x14ac:dyDescent="0.25">
      <c r="B24" s="37"/>
      <c r="C24" s="31"/>
      <c r="D24" s="31"/>
      <c r="E24" s="52"/>
      <c r="F24" s="43"/>
      <c r="G24" s="44"/>
      <c r="H24" s="53"/>
      <c r="I24" s="10">
        <f t="shared" si="0"/>
        <v>0</v>
      </c>
      <c r="J24" s="10">
        <f t="shared" si="1"/>
        <v>0</v>
      </c>
      <c r="K24" s="12">
        <f t="shared" si="2"/>
        <v>0</v>
      </c>
    </row>
    <row r="25" spans="2:11" x14ac:dyDescent="0.25">
      <c r="B25" s="37"/>
      <c r="C25" s="31"/>
      <c r="D25" s="31"/>
      <c r="E25" s="52"/>
      <c r="F25" s="43"/>
      <c r="G25" s="44"/>
      <c r="H25" s="53"/>
      <c r="I25" s="10">
        <f t="shared" si="0"/>
        <v>0</v>
      </c>
      <c r="J25" s="10">
        <f t="shared" si="1"/>
        <v>0</v>
      </c>
      <c r="K25" s="12">
        <f t="shared" si="2"/>
        <v>0</v>
      </c>
    </row>
    <row r="26" spans="2:11" x14ac:dyDescent="0.25">
      <c r="B26" s="37"/>
      <c r="C26" s="31"/>
      <c r="D26" s="31"/>
      <c r="E26" s="52"/>
      <c r="F26" s="43"/>
      <c r="G26" s="44"/>
      <c r="H26" s="53"/>
      <c r="I26" s="10">
        <f t="shared" si="0"/>
        <v>0</v>
      </c>
      <c r="J26" s="10">
        <f t="shared" si="1"/>
        <v>0</v>
      </c>
      <c r="K26" s="12">
        <f t="shared" si="2"/>
        <v>0</v>
      </c>
    </row>
    <row r="27" spans="2:11" x14ac:dyDescent="0.25">
      <c r="B27" s="37"/>
      <c r="C27" s="31"/>
      <c r="D27" s="31"/>
      <c r="E27" s="52"/>
      <c r="F27" s="43"/>
      <c r="G27" s="44"/>
      <c r="H27" s="53"/>
      <c r="I27" s="10">
        <f t="shared" si="0"/>
        <v>0</v>
      </c>
      <c r="J27" s="10">
        <f t="shared" si="1"/>
        <v>0</v>
      </c>
      <c r="K27" s="12">
        <f t="shared" si="2"/>
        <v>0</v>
      </c>
    </row>
    <row r="28" spans="2:11" x14ac:dyDescent="0.25">
      <c r="B28" s="45"/>
      <c r="C28" s="32"/>
      <c r="D28" s="32"/>
      <c r="E28" s="54"/>
      <c r="F28" s="46"/>
      <c r="G28" s="47"/>
      <c r="H28" s="55"/>
      <c r="I28" s="10">
        <f t="shared" si="0"/>
        <v>0</v>
      </c>
      <c r="J28" s="10">
        <f t="shared" si="1"/>
        <v>0</v>
      </c>
      <c r="K28" s="12">
        <f t="shared" si="2"/>
        <v>0</v>
      </c>
    </row>
    <row r="29" spans="2:11" x14ac:dyDescent="0.25">
      <c r="B29" s="13"/>
      <c r="C29" s="13"/>
      <c r="D29" s="13"/>
      <c r="E29" s="14"/>
      <c r="F29" s="13"/>
      <c r="G29" s="13"/>
      <c r="H29" s="13"/>
      <c r="I29" s="13"/>
      <c r="J29" s="15" t="s">
        <v>21</v>
      </c>
      <c r="K29" s="16">
        <f>SUM(K9:K28)</f>
        <v>48486.1247</v>
      </c>
    </row>
  </sheetData>
  <mergeCells count="1">
    <mergeCell ref="C4:G4"/>
  </mergeCells>
  <pageMargins left="0.7" right="0.7" top="0.75" bottom="0.75" header="0.3" footer="0.3"/>
  <pageSetup paperSize="9" scale="74" fitToHeight="0" orientation="landscape" r:id="rId1"/>
  <headerFooter>
    <oddHeader xml:space="preserve">&amp;L&amp;"Century Gothic,Regular"&amp;10&amp;F&amp;R&amp;"Century Gothic,Regular"&amp;10&amp;D </oddHeader>
    <oddFooter>&amp;R&amp;"Century Gothic,Regular"&amp;10Page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0B5F5-E30F-4EB0-BB89-2C038ADD958F}">
  <sheetPr>
    <tabColor rgb="FFFFFF00"/>
  </sheetPr>
  <dimension ref="A1:C15"/>
  <sheetViews>
    <sheetView workbookViewId="0">
      <selection sqref="A1:C3"/>
    </sheetView>
  </sheetViews>
  <sheetFormatPr defaultRowHeight="14.5" x14ac:dyDescent="0.35"/>
  <cols>
    <col min="2" max="2" width="54.7265625" customWidth="1"/>
    <col min="3" max="3" width="45.453125" customWidth="1"/>
  </cols>
  <sheetData>
    <row r="1" spans="1:3" ht="15.75" customHeight="1" x14ac:dyDescent="0.35">
      <c r="A1" s="153" t="s">
        <v>104</v>
      </c>
      <c r="B1" s="153"/>
      <c r="C1" s="153"/>
    </row>
    <row r="2" spans="1:3" ht="15.75" customHeight="1" x14ac:dyDescent="0.35">
      <c r="A2" s="153"/>
      <c r="B2" s="153"/>
      <c r="C2" s="153"/>
    </row>
    <row r="3" spans="1:3" ht="16.5" customHeight="1" thickBot="1" x14ac:dyDescent="0.4">
      <c r="A3" s="154"/>
      <c r="B3" s="154"/>
      <c r="C3" s="154"/>
    </row>
    <row r="4" spans="1:3" ht="15" thickBot="1" x14ac:dyDescent="0.4">
      <c r="A4" s="155" t="s">
        <v>51</v>
      </c>
      <c r="B4" s="107" t="s">
        <v>85</v>
      </c>
      <c r="C4" s="129">
        <f>'Equipment and Project costs'!G29</f>
        <v>0</v>
      </c>
    </row>
    <row r="5" spans="1:3" ht="15" thickBot="1" x14ac:dyDescent="0.4">
      <c r="A5" s="156"/>
      <c r="B5" s="108" t="s">
        <v>50</v>
      </c>
      <c r="C5" s="130">
        <f>Salary!L30</f>
        <v>0</v>
      </c>
    </row>
    <row r="6" spans="1:3" ht="15" thickBot="1" x14ac:dyDescent="0.4">
      <c r="A6" s="157"/>
      <c r="B6" s="108" t="s">
        <v>86</v>
      </c>
      <c r="C6" s="135">
        <f>SUM(C4:C5)</f>
        <v>0</v>
      </c>
    </row>
    <row r="7" spans="1:3" ht="15" thickBot="1" x14ac:dyDescent="0.4">
      <c r="A7" s="155" t="s">
        <v>52</v>
      </c>
      <c r="B7" s="107" t="s">
        <v>85</v>
      </c>
      <c r="C7" s="133">
        <f>'Equipment and Project costs'!G60</f>
        <v>0</v>
      </c>
    </row>
    <row r="8" spans="1:3" ht="15" thickBot="1" x14ac:dyDescent="0.4">
      <c r="A8" s="156"/>
      <c r="B8" s="108" t="s">
        <v>50</v>
      </c>
      <c r="C8" s="131">
        <f>Salary!L53</f>
        <v>0</v>
      </c>
    </row>
    <row r="9" spans="1:3" ht="15" thickBot="1" x14ac:dyDescent="0.4">
      <c r="A9" s="157"/>
      <c r="B9" s="109" t="s">
        <v>86</v>
      </c>
      <c r="C9" s="136">
        <f>SUM(C7:C8)</f>
        <v>0</v>
      </c>
    </row>
    <row r="10" spans="1:3" ht="15" thickBot="1" x14ac:dyDescent="0.4">
      <c r="A10" s="155" t="s">
        <v>53</v>
      </c>
      <c r="B10" s="109" t="s">
        <v>85</v>
      </c>
      <c r="C10" s="134">
        <f>'Equipment and Project costs'!G91</f>
        <v>0</v>
      </c>
    </row>
    <row r="11" spans="1:3" ht="15" thickBot="1" x14ac:dyDescent="0.4">
      <c r="A11" s="156"/>
      <c r="B11" s="110" t="s">
        <v>50</v>
      </c>
      <c r="C11" s="132">
        <f>Salary!L76</f>
        <v>0</v>
      </c>
    </row>
    <row r="12" spans="1:3" ht="15" thickBot="1" x14ac:dyDescent="0.4">
      <c r="A12" s="157"/>
      <c r="B12" s="110" t="s">
        <v>86</v>
      </c>
      <c r="C12" s="136">
        <f>SUM(C10:C11)</f>
        <v>0</v>
      </c>
    </row>
    <row r="13" spans="1:3" ht="15" thickBot="1" x14ac:dyDescent="0.4">
      <c r="A13" s="158" t="s">
        <v>54</v>
      </c>
      <c r="B13" s="124" t="s">
        <v>87</v>
      </c>
      <c r="C13" s="126">
        <f>'YEAR and GRAND TOTALS'!G92</f>
        <v>0</v>
      </c>
    </row>
    <row r="14" spans="1:3" ht="15" thickBot="1" x14ac:dyDescent="0.4">
      <c r="A14" s="159"/>
      <c r="B14" s="125" t="s">
        <v>55</v>
      </c>
      <c r="C14" s="127">
        <f>Salary!L77</f>
        <v>0</v>
      </c>
    </row>
    <row r="15" spans="1:3" ht="15" thickBot="1" x14ac:dyDescent="0.4">
      <c r="A15" s="160"/>
      <c r="B15" s="106" t="s">
        <v>93</v>
      </c>
      <c r="C15" s="128">
        <f>SUM(C13:C14)</f>
        <v>0</v>
      </c>
    </row>
  </sheetData>
  <mergeCells count="5">
    <mergeCell ref="A1:C3"/>
    <mergeCell ref="A4:A6"/>
    <mergeCell ref="A7:A9"/>
    <mergeCell ref="A10:A12"/>
    <mergeCell ref="A13:A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F9B7-766E-467E-9BDD-81100DA17CB1}">
  <dimension ref="A1:A9"/>
  <sheetViews>
    <sheetView workbookViewId="0">
      <selection activeCell="C12" sqref="C12"/>
    </sheetView>
  </sheetViews>
  <sheetFormatPr defaultRowHeight="14.5" x14ac:dyDescent="0.35"/>
  <sheetData>
    <row r="1" spans="1:1" x14ac:dyDescent="0.35">
      <c r="A1" t="s">
        <v>84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8" spans="1:1" x14ac:dyDescent="0.35">
      <c r="A8" t="s">
        <v>89</v>
      </c>
    </row>
    <row r="9" spans="1:1" x14ac:dyDescent="0.35">
      <c r="A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Equipment and Project costs</vt:lpstr>
      <vt:lpstr>Salary</vt:lpstr>
      <vt:lpstr>Example Salary</vt:lpstr>
      <vt:lpstr>YEAR and GRAND TOTALS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Baisden</dc:creator>
  <cp:lastModifiedBy>Kylie Hengst</cp:lastModifiedBy>
  <cp:lastPrinted>2022-07-05T05:54:52Z</cp:lastPrinted>
  <dcterms:created xsi:type="dcterms:W3CDTF">2021-04-01T03:30:44Z</dcterms:created>
  <dcterms:modified xsi:type="dcterms:W3CDTF">2026-09-18T04:30:54Z</dcterms:modified>
</cp:coreProperties>
</file>